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Criterios" sheetId="1" r:id="rId1"/>
    <sheet name="Hoja2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Diana Puentes</author>
  </authors>
  <commentList>
    <comment ref="K6" authorId="0">
      <text>
        <r>
          <rPr>
            <b/>
            <sz val="8"/>
            <rFont val="Tahoma"/>
            <family val="2"/>
          </rPr>
          <t>Cupi2:</t>
        </r>
        <r>
          <rPr>
            <sz val="8"/>
            <rFont val="Tahoma"/>
            <family val="2"/>
          </rPr>
          <t xml:space="preserve">
El porcentaje total del ejercicio debe ser 100, que corresponde a la suma de los porcentajes totales de cada requerimiento, más los porcentajes de los requerimientos de inspección de código
</t>
        </r>
      </text>
    </comment>
  </commentList>
</comments>
</file>

<file path=xl/sharedStrings.xml><?xml version="1.0" encoding="utf-8"?>
<sst xmlns="http://schemas.openxmlformats.org/spreadsheetml/2006/main" count="114" uniqueCount="93">
  <si>
    <t>Requerimientos documentos</t>
  </si>
  <si>
    <t>Organización documento</t>
  </si>
  <si>
    <t>Requerimientos</t>
  </si>
  <si>
    <t>NOTA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</si>
  <si>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</si>
  <si>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</si>
  <si>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</si>
  <si>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</si>
  <si>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</si>
  <si>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</si>
  <si>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</si>
  <si>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</si>
  <si>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</si>
  <si>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</si>
  <si>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Apellido</t>
  </si>
  <si>
    <t>Nombre</t>
  </si>
  <si>
    <t>Azuero</t>
  </si>
  <si>
    <t>Cindy</t>
  </si>
  <si>
    <t>Barrios</t>
  </si>
  <si>
    <t>Diana</t>
  </si>
  <si>
    <t>Botía</t>
  </si>
  <si>
    <t>Natalia</t>
  </si>
  <si>
    <t>Jola</t>
  </si>
  <si>
    <t>Zabaleta</t>
  </si>
  <si>
    <t>Jenny</t>
  </si>
  <si>
    <t>Duarte</t>
  </si>
  <si>
    <t>Gutierrez</t>
  </si>
  <si>
    <t>Fernado</t>
  </si>
  <si>
    <t>Quin</t>
  </si>
  <si>
    <t>Andres</t>
  </si>
  <si>
    <t>Riveros</t>
  </si>
  <si>
    <t>Nicolas</t>
  </si>
  <si>
    <t>Rincón</t>
  </si>
  <si>
    <t>Estefanía</t>
  </si>
  <si>
    <t>Uribe</t>
  </si>
  <si>
    <t>Paula</t>
  </si>
  <si>
    <t>Silva</t>
  </si>
  <si>
    <t>Angela</t>
  </si>
  <si>
    <t>REQUERIMIENTOS DOCUMENTO</t>
  </si>
  <si>
    <t>REQ</t>
  </si>
  <si>
    <t>Descripción</t>
  </si>
  <si>
    <t>Porcentaje</t>
  </si>
  <si>
    <t>EJERCICIO</t>
  </si>
  <si>
    <t>Formulación de la problemática</t>
  </si>
  <si>
    <t>Relación de la problemática y la pregunta de investigación</t>
  </si>
  <si>
    <t>Limitación de la problemática</t>
  </si>
  <si>
    <t>Justificación de la problemática (uso de indicacdores)</t>
  </si>
  <si>
    <t>Identificación de actores involucrados</t>
  </si>
  <si>
    <t>Identificación de roles de los actores involucrados</t>
  </si>
  <si>
    <t>Investigación de autores</t>
  </si>
  <si>
    <t>Pertinecia y Calidad de la referencias para responder la pregunta de investigación</t>
  </si>
  <si>
    <t>Uso de las referencias para responder la pregunta</t>
  </si>
  <si>
    <t>Uso de las normas para citar - Debe haber sección referencias y citarlas con APA</t>
  </si>
  <si>
    <t>Requisitos</t>
  </si>
  <si>
    <t>3 Referencias</t>
  </si>
  <si>
    <t>Word, Arial 12, Interlineado 1,5. MAX 2000</t>
  </si>
  <si>
    <t>ORGANIZACIÓN DEL DOCUMENTO</t>
  </si>
  <si>
    <t>Revisar redacción, tiempo verbal presente y tercera persona.</t>
  </si>
  <si>
    <t>Introducción</t>
  </si>
  <si>
    <t>Descripción de la problemática</t>
  </si>
  <si>
    <t>Sintesis de las referencias</t>
  </si>
  <si>
    <t>Conclusiones</t>
  </si>
  <si>
    <t>Rivera</t>
  </si>
  <si>
    <t>Molano</t>
  </si>
  <si>
    <t>Lorena</t>
  </si>
  <si>
    <t>Alzate</t>
  </si>
  <si>
    <t>Alejandra</t>
  </si>
  <si>
    <t>Zarama</t>
  </si>
  <si>
    <t>Maria Monserrat</t>
  </si>
  <si>
    <t>Valderrama</t>
  </si>
  <si>
    <t>Diego</t>
  </si>
  <si>
    <t>Sandoval</t>
  </si>
  <si>
    <t>Cyndi</t>
  </si>
  <si>
    <t>Murcia</t>
  </si>
  <si>
    <t>Melissa</t>
  </si>
  <si>
    <t>Diaz</t>
  </si>
  <si>
    <t>Jorge</t>
  </si>
  <si>
    <t>Pulido</t>
  </si>
  <si>
    <t>Kamilo</t>
  </si>
  <si>
    <t>No entregó</t>
  </si>
  <si>
    <t>Bravo</t>
  </si>
  <si>
    <t>Gelvez</t>
  </si>
  <si>
    <t>Cristian</t>
  </si>
  <si>
    <t>Torres</t>
  </si>
  <si>
    <t>Miguel</t>
  </si>
  <si>
    <t>Gallego</t>
  </si>
  <si>
    <t>Lina</t>
  </si>
  <si>
    <t>Ortiz</t>
  </si>
  <si>
    <t>Pediente</t>
  </si>
  <si>
    <t>Penalizacion</t>
  </si>
  <si>
    <t>Observacion</t>
  </si>
  <si>
    <t>Entrega Tarde</t>
  </si>
  <si>
    <t>NOTA FINAL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</si>
</sst>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 locked="0"/>
    </xf>
    <xf numFmtId="0" fontId="2" fillId="33" borderId="30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/>
      <protection locked="0"/>
    </xf>
    <xf numFmtId="0" fontId="2" fillId="33" borderId="35" xfId="0" applyFont="1" applyFill="1" applyBorder="1" applyAlignment="1" applyProtection="1">
      <alignment/>
      <protection locked="0"/>
    </xf>
    <xf numFmtId="0" fontId="2" fillId="33" borderId="36" xfId="0" applyFont="1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/>
      <protection locked="0"/>
    </xf>
    <xf numFmtId="164" fontId="2" fillId="33" borderId="27" xfId="0" applyNumberFormat="1" applyFont="1" applyFill="1" applyBorder="1" applyAlignment="1" applyProtection="1">
      <alignment/>
      <protection/>
    </xf>
    <xf numFmtId="164" fontId="2" fillId="33" borderId="28" xfId="0" applyNumberFormat="1" applyFont="1" applyFill="1" applyBorder="1" applyAlignment="1" applyProtection="1">
      <alignment/>
      <protection/>
    </xf>
    <xf numFmtId="164" fontId="2" fillId="33" borderId="34" xfId="0" applyNumberFormat="1" applyFont="1" applyFill="1" applyBorder="1" applyAlignment="1" applyProtection="1">
      <alignment/>
      <protection/>
    </xf>
    <xf numFmtId="0" fontId="2" fillId="33" borderId="34" xfId="0" applyFont="1" applyFill="1" applyBorder="1" applyAlignment="1">
      <alignment/>
    </xf>
    <xf numFmtId="0" fontId="2" fillId="33" borderId="38" xfId="0" applyFont="1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/>
      <protection locked="0"/>
    </xf>
    <xf numFmtId="0" fontId="2" fillId="33" borderId="40" xfId="0" applyFont="1" applyFill="1" applyBorder="1" applyAlignment="1" applyProtection="1">
      <alignment/>
      <protection locked="0"/>
    </xf>
    <xf numFmtId="0" fontId="2" fillId="33" borderId="41" xfId="0" applyFont="1" applyFill="1" applyBorder="1" applyAlignment="1" applyProtection="1">
      <alignment/>
      <protection locked="0"/>
    </xf>
    <xf numFmtId="0" fontId="2" fillId="33" borderId="42" xfId="0" applyFont="1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/>
      <protection locked="0"/>
    </xf>
    <xf numFmtId="0" fontId="2" fillId="33" borderId="44" xfId="0" applyFont="1" applyFill="1" applyBorder="1" applyAlignment="1" applyProtection="1">
      <alignment/>
      <protection locked="0"/>
    </xf>
    <xf numFmtId="164" fontId="2" fillId="33" borderId="40" xfId="0" applyNumberFormat="1" applyFont="1" applyFill="1" applyBorder="1" applyAlignment="1" applyProtection="1">
      <alignment/>
      <protection/>
    </xf>
    <xf numFmtId="164" fontId="2" fillId="33" borderId="41" xfId="0" applyNumberFormat="1" applyFont="1" applyFill="1" applyBorder="1" applyAlignment="1" applyProtection="1">
      <alignment/>
      <protection/>
    </xf>
    <xf numFmtId="164" fontId="2" fillId="33" borderId="30" xfId="0" applyNumberFormat="1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/>
    </xf>
    <xf numFmtId="0" fontId="2" fillId="33" borderId="45" xfId="0" applyFont="1" applyFill="1" applyBorder="1" applyAlignment="1" applyProtection="1">
      <alignment/>
      <protection locked="0"/>
    </xf>
    <xf numFmtId="0" fontId="2" fillId="33" borderId="46" xfId="0" applyFont="1" applyFill="1" applyBorder="1" applyAlignment="1" applyProtection="1">
      <alignment/>
      <protection locked="0"/>
    </xf>
    <xf numFmtId="0" fontId="2" fillId="33" borderId="47" xfId="0" applyFont="1" applyFill="1" applyBorder="1" applyAlignment="1" applyProtection="1">
      <alignment/>
      <protection locked="0"/>
    </xf>
    <xf numFmtId="0" fontId="2" fillId="33" borderId="48" xfId="0" applyFont="1" applyFill="1" applyBorder="1" applyAlignment="1" applyProtection="1">
      <alignment/>
      <protection locked="0"/>
    </xf>
    <xf numFmtId="0" fontId="2" fillId="33" borderId="49" xfId="0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applyProtection="1">
      <alignment/>
      <protection/>
    </xf>
    <xf numFmtId="0" fontId="0" fillId="34" borderId="50" xfId="0" applyFill="1" applyBorder="1" applyAlignment="1">
      <alignment/>
    </xf>
    <xf numFmtId="0" fontId="0" fillId="34" borderId="50" xfId="0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/>
      <protection/>
    </xf>
    <xf numFmtId="0" fontId="0" fillId="34" borderId="39" xfId="0" applyFill="1" applyBorder="1" applyAlignment="1">
      <alignment/>
    </xf>
    <xf numFmtId="0" fontId="0" fillId="34" borderId="39" xfId="0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52" xfId="0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Border="1" applyAlignment="1" applyProtection="1">
      <alignment/>
      <protection/>
    </xf>
    <xf numFmtId="0" fontId="2" fillId="33" borderId="53" xfId="0" applyFont="1" applyFill="1" applyBorder="1" applyAlignment="1" applyProtection="1">
      <alignment/>
      <protection locked="0"/>
    </xf>
    <xf numFmtId="0" fontId="2" fillId="33" borderId="54" xfId="0" applyFont="1" applyFill="1" applyBorder="1" applyAlignment="1" applyProtection="1">
      <alignment/>
      <protection locked="0"/>
    </xf>
    <xf numFmtId="0" fontId="2" fillId="33" borderId="55" xfId="0" applyFont="1" applyFill="1" applyBorder="1" applyAlignment="1" applyProtection="1">
      <alignment/>
      <protection locked="0"/>
    </xf>
    <xf numFmtId="164" fontId="3" fillId="33" borderId="24" xfId="0" applyNumberFormat="1" applyFont="1" applyFill="1" applyBorder="1" applyAlignment="1">
      <alignment horizontal="center" vertical="center"/>
    </xf>
    <xf numFmtId="164" fontId="3" fillId="33" borderId="2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58" xfId="0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0" fillId="0" borderId="31" xfId="0" applyBorder="1" applyAlignment="1">
      <alignment/>
    </xf>
    <xf numFmtId="164" fontId="0" fillId="0" borderId="29" xfId="0" applyNumberFormat="1" applyBorder="1" applyAlignment="1">
      <alignment/>
    </xf>
    <xf numFmtId="0" fontId="0" fillId="0" borderId="44" xfId="0" applyBorder="1" applyAlignment="1">
      <alignment/>
    </xf>
    <xf numFmtId="164" fontId="0" fillId="0" borderId="32" xfId="0" applyNumberFormat="1" applyBorder="1" applyAlignment="1">
      <alignment/>
    </xf>
    <xf numFmtId="0" fontId="0" fillId="0" borderId="53" xfId="0" applyBorder="1" applyAlignment="1">
      <alignment/>
    </xf>
    <xf numFmtId="164" fontId="0" fillId="0" borderId="55" xfId="0" applyNumberForma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33" borderId="25" xfId="0" applyNumberFormat="1" applyFont="1" applyFill="1" applyBorder="1" applyAlignment="1" applyProtection="1">
      <alignment horizontal="right"/>
      <protection/>
    </xf>
    <xf numFmtId="164" fontId="2" fillId="33" borderId="38" xfId="0" applyNumberFormat="1" applyFont="1" applyFill="1" applyBorder="1" applyAlignment="1" applyProtection="1">
      <alignment horizontal="right"/>
      <protection/>
    </xf>
    <xf numFmtId="0" fontId="6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" fillId="34" borderId="38" xfId="0" applyFont="1" applyFill="1" applyBorder="1" applyAlignment="1">
      <alignment horizontal="left"/>
    </xf>
    <xf numFmtId="0" fontId="5" fillId="34" borderId="42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left"/>
    </xf>
    <xf numFmtId="0" fontId="5" fillId="34" borderId="40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left"/>
    </xf>
    <xf numFmtId="0" fontId="0" fillId="0" borderId="42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34" borderId="46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5" fillId="34" borderId="48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67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58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wrapText="1"/>
    </xf>
    <xf numFmtId="164" fontId="3" fillId="33" borderId="15" xfId="0" applyNumberFormat="1" applyFont="1" applyFill="1" applyBorder="1" applyAlignment="1">
      <alignment horizontal="center" wrapText="1"/>
    </xf>
    <xf numFmtId="164" fontId="3" fillId="33" borderId="58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wrapText="1"/>
    </xf>
    <xf numFmtId="164" fontId="3" fillId="33" borderId="20" xfId="0" applyNumberFormat="1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fcolombia.uniandes.edu.co/images/documentos/Formato_Entrega_2%20lu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fcolombia.uniandes.edu.co/images/documentos/Notas%20Entrega%202%20Mig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Requerimientos"/>
      <sheetName val="HojaEvaluación"/>
      <sheetName val="Cómo utilizar esta planilla"/>
    </sheetNames>
    <sheetDataSet>
      <sheetData sheetId="0">
        <row r="17">
          <cell r="J17">
            <v>10</v>
          </cell>
        </row>
        <row r="18">
          <cell r="J18">
            <v>15</v>
          </cell>
        </row>
        <row r="19">
          <cell r="J19">
            <v>15</v>
          </cell>
        </row>
        <row r="20">
          <cell r="J20">
            <v>5</v>
          </cell>
        </row>
        <row r="21">
          <cell r="J21">
            <v>4</v>
          </cell>
        </row>
        <row r="28">
          <cell r="J28">
            <v>10</v>
          </cell>
        </row>
        <row r="29">
          <cell r="J29">
            <v>15</v>
          </cell>
        </row>
        <row r="30">
          <cell r="J30">
            <v>5</v>
          </cell>
        </row>
        <row r="39">
          <cell r="J39">
            <v>2</v>
          </cell>
        </row>
        <row r="40">
          <cell r="J40">
            <v>2</v>
          </cell>
        </row>
        <row r="131">
          <cell r="J131">
            <v>3</v>
          </cell>
        </row>
        <row r="132">
          <cell r="J132">
            <v>3</v>
          </cell>
        </row>
        <row r="133">
          <cell r="J133">
            <v>8</v>
          </cell>
        </row>
        <row r="134">
          <cell r="J134">
            <v>3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Requerimientos"/>
      <sheetName val="HojaEvaluación"/>
      <sheetName val="Cómo utilizar esta planilla"/>
    </sheetNames>
    <sheetDataSet>
      <sheetData sheetId="0">
        <row r="17">
          <cell r="J17">
            <v>10</v>
          </cell>
        </row>
        <row r="18">
          <cell r="J18">
            <v>15</v>
          </cell>
        </row>
        <row r="19">
          <cell r="J19">
            <v>15</v>
          </cell>
        </row>
        <row r="20">
          <cell r="J20">
            <v>5</v>
          </cell>
        </row>
        <row r="21">
          <cell r="J21">
            <v>4</v>
          </cell>
        </row>
        <row r="28">
          <cell r="J28">
            <v>10</v>
          </cell>
        </row>
        <row r="29">
          <cell r="J29">
            <v>15</v>
          </cell>
        </row>
        <row r="30">
          <cell r="J30">
            <v>5</v>
          </cell>
        </row>
        <row r="39">
          <cell r="J39">
            <v>2</v>
          </cell>
        </row>
        <row r="40">
          <cell r="J40">
            <v>2</v>
          </cell>
        </row>
        <row r="131">
          <cell r="J131">
            <v>3</v>
          </cell>
        </row>
        <row r="132">
          <cell r="J132">
            <v>3</v>
          </cell>
        </row>
        <row r="133">
          <cell r="J133">
            <v>8</v>
          </cell>
        </row>
        <row r="134">
          <cell r="J134">
            <v>3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28"/>
  <sheetViews>
    <sheetView zoomScalePageLayoutView="0" workbookViewId="0" topLeftCell="A1">
      <selection activeCell="O9" sqref="O9"/>
    </sheetView>
  </sheetViews>
  <sheetFormatPr defaultColWidth="11.421875" defaultRowHeight="15"/>
  <sheetData>
    <row r="3" spans="3:11" ht="18">
      <c r="C3" s="50" t="s">
        <v>38</v>
      </c>
      <c r="D3" s="50"/>
      <c r="E3" s="51"/>
      <c r="F3" s="51"/>
      <c r="G3" s="51"/>
      <c r="H3" s="51"/>
      <c r="J3" s="51"/>
      <c r="K3" s="51"/>
    </row>
    <row r="4" spans="3:11" ht="18.75" thickBot="1">
      <c r="C4" s="50"/>
      <c r="D4" s="50"/>
      <c r="E4" s="51"/>
      <c r="F4" s="51"/>
      <c r="G4" s="51"/>
      <c r="H4" s="51"/>
      <c r="I4" s="51"/>
      <c r="J4" s="51"/>
      <c r="K4" s="51"/>
    </row>
    <row r="5" spans="3:11" ht="15.75" thickBot="1">
      <c r="C5" s="52" t="s">
        <v>39</v>
      </c>
      <c r="D5" s="136" t="s">
        <v>40</v>
      </c>
      <c r="E5" s="136"/>
      <c r="F5" s="136"/>
      <c r="G5" s="136"/>
      <c r="H5" s="136"/>
      <c r="I5" s="136"/>
      <c r="J5" s="136"/>
      <c r="K5" s="52" t="s">
        <v>41</v>
      </c>
    </row>
    <row r="6" spans="3:11" ht="15.75" thickBot="1">
      <c r="C6" s="137" t="s">
        <v>42</v>
      </c>
      <c r="D6" s="138"/>
      <c r="E6" s="138"/>
      <c r="F6" s="138"/>
      <c r="G6" s="138"/>
      <c r="H6" s="138"/>
      <c r="I6" s="138"/>
      <c r="J6" s="139"/>
      <c r="K6" s="53">
        <f>K7+K29+K40+K51+K62+K73+K84+K95+K106+K122+K128+K18+K123+K124+K125+K126+K127</f>
        <v>100</v>
      </c>
    </row>
    <row r="7" spans="3:11" ht="15">
      <c r="C7" s="54" t="s">
        <v>4</v>
      </c>
      <c r="D7" s="140" t="s">
        <v>43</v>
      </c>
      <c r="E7" s="141"/>
      <c r="F7" s="141"/>
      <c r="G7" s="141"/>
      <c r="H7" s="141"/>
      <c r="I7" s="141"/>
      <c r="J7" s="142"/>
      <c r="K7" s="55">
        <v>49</v>
      </c>
    </row>
    <row r="8" spans="3:11" ht="15">
      <c r="C8" s="56">
        <v>1</v>
      </c>
      <c r="D8" s="106" t="s">
        <v>44</v>
      </c>
      <c r="E8" s="107"/>
      <c r="F8" s="107"/>
      <c r="G8" s="107"/>
      <c r="H8" s="107"/>
      <c r="I8" s="107"/>
      <c r="J8" s="108"/>
      <c r="K8" s="57">
        <v>10</v>
      </c>
    </row>
    <row r="9" spans="3:11" ht="15">
      <c r="C9" s="56">
        <v>2</v>
      </c>
      <c r="D9" s="106" t="s">
        <v>45</v>
      </c>
      <c r="E9" s="107"/>
      <c r="F9" s="107"/>
      <c r="G9" s="107"/>
      <c r="H9" s="107"/>
      <c r="I9" s="107"/>
      <c r="J9" s="108"/>
      <c r="K9" s="57">
        <v>15</v>
      </c>
    </row>
    <row r="10" spans="3:11" ht="15">
      <c r="C10" s="56">
        <v>3</v>
      </c>
      <c r="D10" s="106" t="s">
        <v>46</v>
      </c>
      <c r="E10" s="107"/>
      <c r="F10" s="107"/>
      <c r="G10" s="107"/>
      <c r="H10" s="107"/>
      <c r="I10" s="107"/>
      <c r="J10" s="108"/>
      <c r="K10" s="57">
        <v>15</v>
      </c>
    </row>
    <row r="11" spans="3:11" ht="15">
      <c r="C11" s="56">
        <v>4</v>
      </c>
      <c r="D11" s="106" t="s">
        <v>47</v>
      </c>
      <c r="E11" s="107"/>
      <c r="F11" s="107"/>
      <c r="G11" s="107"/>
      <c r="H11" s="107"/>
      <c r="I11" s="107"/>
      <c r="J11" s="108"/>
      <c r="K11" s="57">
        <v>5</v>
      </c>
    </row>
    <row r="12" spans="3:11" ht="15.75" customHeight="1">
      <c r="C12" s="58">
        <v>5</v>
      </c>
      <c r="D12" s="106" t="s">
        <v>48</v>
      </c>
      <c r="E12" s="107"/>
      <c r="F12" s="107"/>
      <c r="G12" s="107"/>
      <c r="H12" s="107"/>
      <c r="I12" s="107"/>
      <c r="J12" s="108"/>
      <c r="K12" s="59">
        <v>4</v>
      </c>
    </row>
    <row r="13" spans="3:11" ht="15" hidden="1">
      <c r="C13" s="58">
        <v>6</v>
      </c>
      <c r="D13" s="131"/>
      <c r="E13" s="130"/>
      <c r="F13" s="130"/>
      <c r="G13" s="130"/>
      <c r="H13" s="130"/>
      <c r="I13" s="130"/>
      <c r="J13" s="132"/>
      <c r="K13" s="59"/>
    </row>
    <row r="14" spans="3:11" ht="15" hidden="1">
      <c r="C14" s="58">
        <v>7</v>
      </c>
      <c r="D14" s="106"/>
      <c r="E14" s="107"/>
      <c r="F14" s="107"/>
      <c r="G14" s="107"/>
      <c r="H14" s="107"/>
      <c r="I14" s="107"/>
      <c r="J14" s="108"/>
      <c r="K14" s="59"/>
    </row>
    <row r="15" spans="3:11" ht="15" hidden="1">
      <c r="C15" s="58">
        <v>8</v>
      </c>
      <c r="D15" s="106"/>
      <c r="E15" s="107"/>
      <c r="F15" s="107"/>
      <c r="G15" s="107"/>
      <c r="H15" s="107"/>
      <c r="I15" s="107"/>
      <c r="J15" s="108"/>
      <c r="K15" s="59"/>
    </row>
    <row r="16" spans="3:11" ht="15" hidden="1">
      <c r="C16" s="58">
        <v>9</v>
      </c>
      <c r="D16" s="106"/>
      <c r="E16" s="107"/>
      <c r="F16" s="107"/>
      <c r="G16" s="107"/>
      <c r="H16" s="107"/>
      <c r="I16" s="107"/>
      <c r="J16" s="108"/>
      <c r="K16" s="59"/>
    </row>
    <row r="17" spans="3:11" ht="15" hidden="1">
      <c r="C17" s="58">
        <v>10</v>
      </c>
      <c r="D17" s="106"/>
      <c r="E17" s="107"/>
      <c r="F17" s="107"/>
      <c r="G17" s="107"/>
      <c r="H17" s="107"/>
      <c r="I17" s="107"/>
      <c r="J17" s="108"/>
      <c r="K17" s="59"/>
    </row>
    <row r="18" spans="3:11" ht="15">
      <c r="C18" s="60" t="s">
        <v>5</v>
      </c>
      <c r="D18" s="133" t="s">
        <v>49</v>
      </c>
      <c r="E18" s="134"/>
      <c r="F18" s="134"/>
      <c r="G18" s="134"/>
      <c r="H18" s="134"/>
      <c r="I18" s="134"/>
      <c r="J18" s="135"/>
      <c r="K18" s="61">
        <v>30</v>
      </c>
    </row>
    <row r="19" spans="3:11" ht="15">
      <c r="C19" s="56">
        <v>1</v>
      </c>
      <c r="D19" s="131" t="s">
        <v>50</v>
      </c>
      <c r="E19" s="130"/>
      <c r="F19" s="130"/>
      <c r="G19" s="130"/>
      <c r="H19" s="130"/>
      <c r="I19" s="130"/>
      <c r="J19" s="132"/>
      <c r="K19" s="57">
        <v>10</v>
      </c>
    </row>
    <row r="20" spans="3:11" ht="15">
      <c r="C20" s="56">
        <v>2</v>
      </c>
      <c r="D20" s="131" t="s">
        <v>51</v>
      </c>
      <c r="E20" s="130"/>
      <c r="F20" s="130"/>
      <c r="G20" s="130"/>
      <c r="H20" s="130"/>
      <c r="I20" s="130"/>
      <c r="J20" s="132"/>
      <c r="K20" s="57">
        <v>15</v>
      </c>
    </row>
    <row r="21" spans="3:11" ht="15">
      <c r="C21" s="56">
        <v>3</v>
      </c>
      <c r="D21" s="131" t="s">
        <v>52</v>
      </c>
      <c r="E21" s="130"/>
      <c r="F21" s="130"/>
      <c r="G21" s="130"/>
      <c r="H21" s="130"/>
      <c r="I21" s="130"/>
      <c r="J21" s="132"/>
      <c r="K21" s="57">
        <v>5</v>
      </c>
    </row>
    <row r="22" spans="3:11" ht="15">
      <c r="C22" s="56">
        <v>4</v>
      </c>
      <c r="D22" s="131"/>
      <c r="E22" s="130"/>
      <c r="F22" s="130"/>
      <c r="G22" s="130"/>
      <c r="H22" s="130"/>
      <c r="I22" s="130"/>
      <c r="J22" s="132"/>
      <c r="K22" s="57"/>
    </row>
    <row r="23" spans="3:11" ht="15" hidden="1">
      <c r="C23" s="56">
        <v>5</v>
      </c>
      <c r="D23" s="106"/>
      <c r="E23" s="107"/>
      <c r="F23" s="107"/>
      <c r="G23" s="107"/>
      <c r="H23" s="107"/>
      <c r="I23" s="107"/>
      <c r="J23" s="108"/>
      <c r="K23" s="59"/>
    </row>
    <row r="24" spans="3:11" ht="15" hidden="1">
      <c r="C24" s="56">
        <v>6</v>
      </c>
      <c r="D24" s="106"/>
      <c r="E24" s="107"/>
      <c r="F24" s="107"/>
      <c r="G24" s="107"/>
      <c r="H24" s="107"/>
      <c r="I24" s="107"/>
      <c r="J24" s="108"/>
      <c r="K24" s="59"/>
    </row>
    <row r="25" spans="3:11" ht="15" hidden="1">
      <c r="C25" s="56">
        <v>7</v>
      </c>
      <c r="D25" s="106"/>
      <c r="E25" s="107"/>
      <c r="F25" s="107"/>
      <c r="G25" s="107"/>
      <c r="H25" s="107"/>
      <c r="I25" s="107"/>
      <c r="J25" s="108"/>
      <c r="K25" s="59"/>
    </row>
    <row r="26" spans="3:11" ht="15" hidden="1">
      <c r="C26" s="58">
        <v>8</v>
      </c>
      <c r="D26" s="131"/>
      <c r="E26" s="130"/>
      <c r="F26" s="130"/>
      <c r="G26" s="130"/>
      <c r="H26" s="130"/>
      <c r="I26" s="130"/>
      <c r="J26" s="132"/>
      <c r="K26" s="59"/>
    </row>
    <row r="27" spans="3:11" ht="15" hidden="1">
      <c r="C27" s="58">
        <v>9</v>
      </c>
      <c r="D27" s="118"/>
      <c r="E27" s="119"/>
      <c r="F27" s="119"/>
      <c r="G27" s="119"/>
      <c r="H27" s="119"/>
      <c r="I27" s="119"/>
      <c r="J27" s="120"/>
      <c r="K27" s="59"/>
    </row>
    <row r="28" spans="3:11" ht="15" hidden="1">
      <c r="C28" s="58">
        <v>10</v>
      </c>
      <c r="D28" s="118"/>
      <c r="E28" s="119"/>
      <c r="F28" s="119"/>
      <c r="G28" s="119"/>
      <c r="H28" s="119"/>
      <c r="I28" s="119"/>
      <c r="J28" s="120"/>
      <c r="K28" s="59"/>
    </row>
    <row r="29" spans="3:11" ht="15">
      <c r="C29" s="60" t="s">
        <v>6</v>
      </c>
      <c r="D29" s="127" t="s">
        <v>53</v>
      </c>
      <c r="E29" s="128"/>
      <c r="F29" s="128"/>
      <c r="G29" s="128"/>
      <c r="H29" s="128"/>
      <c r="I29" s="128"/>
      <c r="J29" s="129"/>
      <c r="K29" s="61">
        <v>4</v>
      </c>
    </row>
    <row r="30" spans="3:11" ht="15">
      <c r="C30" s="56">
        <v>1</v>
      </c>
      <c r="D30" s="131" t="s">
        <v>54</v>
      </c>
      <c r="E30" s="130"/>
      <c r="F30" s="130"/>
      <c r="G30" s="130"/>
      <c r="H30" s="130"/>
      <c r="I30" s="130"/>
      <c r="J30" s="132"/>
      <c r="K30" s="57">
        <v>2</v>
      </c>
    </row>
    <row r="31" spans="3:11" ht="15">
      <c r="C31" s="56">
        <v>2</v>
      </c>
      <c r="D31" s="131" t="s">
        <v>55</v>
      </c>
      <c r="E31" s="130"/>
      <c r="F31" s="130"/>
      <c r="G31" s="130"/>
      <c r="H31" s="130"/>
      <c r="I31" s="130"/>
      <c r="J31" s="132"/>
      <c r="K31" s="57">
        <v>2</v>
      </c>
    </row>
    <row r="32" spans="3:11" ht="15" hidden="1">
      <c r="C32" s="56">
        <v>3</v>
      </c>
      <c r="D32" s="131"/>
      <c r="E32" s="130"/>
      <c r="F32" s="130"/>
      <c r="G32" s="130"/>
      <c r="H32" s="130"/>
      <c r="I32" s="130"/>
      <c r="J32" s="132"/>
      <c r="K32" s="57"/>
    </row>
    <row r="33" spans="3:11" ht="15" hidden="1">
      <c r="C33" s="56">
        <v>4</v>
      </c>
      <c r="D33" s="106"/>
      <c r="E33" s="107"/>
      <c r="F33" s="107"/>
      <c r="G33" s="107"/>
      <c r="H33" s="107"/>
      <c r="I33" s="107"/>
      <c r="J33" s="108"/>
      <c r="K33" s="57"/>
    </row>
    <row r="34" spans="3:11" ht="15" hidden="1">
      <c r="C34" s="58"/>
      <c r="D34" s="106"/>
      <c r="E34" s="107"/>
      <c r="F34" s="107"/>
      <c r="G34" s="107"/>
      <c r="H34" s="107"/>
      <c r="I34" s="107"/>
      <c r="J34" s="108"/>
      <c r="K34" s="59"/>
    </row>
    <row r="35" spans="3:11" ht="15" hidden="1">
      <c r="C35" s="58"/>
      <c r="D35" s="106"/>
      <c r="E35" s="107"/>
      <c r="F35" s="107"/>
      <c r="G35" s="107"/>
      <c r="H35" s="107"/>
      <c r="I35" s="107"/>
      <c r="J35" s="108"/>
      <c r="K35" s="59"/>
    </row>
    <row r="36" spans="3:11" ht="15" hidden="1">
      <c r="C36" s="58"/>
      <c r="D36" s="106"/>
      <c r="E36" s="107"/>
      <c r="F36" s="107"/>
      <c r="G36" s="107"/>
      <c r="H36" s="107"/>
      <c r="I36" s="107"/>
      <c r="J36" s="108"/>
      <c r="K36" s="59"/>
    </row>
    <row r="37" spans="3:11" ht="15" hidden="1">
      <c r="C37" s="58"/>
      <c r="D37" s="106"/>
      <c r="E37" s="107"/>
      <c r="F37" s="107"/>
      <c r="G37" s="107"/>
      <c r="H37" s="107"/>
      <c r="I37" s="107"/>
      <c r="J37" s="108"/>
      <c r="K37" s="59"/>
    </row>
    <row r="38" spans="3:11" ht="15" hidden="1">
      <c r="C38" s="58"/>
      <c r="D38" s="106"/>
      <c r="E38" s="107"/>
      <c r="F38" s="107"/>
      <c r="G38" s="107"/>
      <c r="H38" s="107"/>
      <c r="I38" s="107"/>
      <c r="J38" s="108"/>
      <c r="K38" s="59"/>
    </row>
    <row r="39" spans="3:11" ht="15" hidden="1">
      <c r="C39" s="58"/>
      <c r="D39" s="107"/>
      <c r="E39" s="107"/>
      <c r="F39" s="107"/>
      <c r="G39" s="107"/>
      <c r="H39" s="107"/>
      <c r="I39" s="107"/>
      <c r="J39" s="107"/>
      <c r="K39" s="59"/>
    </row>
    <row r="40" spans="3:11" ht="15" hidden="1">
      <c r="C40" s="60" t="s">
        <v>7</v>
      </c>
      <c r="D40" s="127" t="s">
        <v>53</v>
      </c>
      <c r="E40" s="128"/>
      <c r="F40" s="128"/>
      <c r="G40" s="128"/>
      <c r="H40" s="128"/>
      <c r="I40" s="128"/>
      <c r="J40" s="129"/>
      <c r="K40" s="61"/>
    </row>
    <row r="41" spans="3:11" ht="15" hidden="1">
      <c r="C41" s="56">
        <v>1</v>
      </c>
      <c r="D41" s="130"/>
      <c r="E41" s="130"/>
      <c r="F41" s="130"/>
      <c r="G41" s="130"/>
      <c r="H41" s="130"/>
      <c r="I41" s="130"/>
      <c r="J41" s="130"/>
      <c r="K41" s="57"/>
    </row>
    <row r="42" spans="3:11" ht="15" hidden="1">
      <c r="C42" s="56">
        <v>2</v>
      </c>
      <c r="D42" s="131"/>
      <c r="E42" s="130"/>
      <c r="F42" s="130"/>
      <c r="G42" s="130"/>
      <c r="H42" s="130"/>
      <c r="I42" s="130"/>
      <c r="J42" s="132"/>
      <c r="K42" s="57"/>
    </row>
    <row r="43" spans="3:11" ht="15" hidden="1">
      <c r="C43" s="56">
        <v>3</v>
      </c>
      <c r="D43" s="106"/>
      <c r="E43" s="107"/>
      <c r="F43" s="107"/>
      <c r="G43" s="107"/>
      <c r="H43" s="107"/>
      <c r="I43" s="107"/>
      <c r="J43" s="108"/>
      <c r="K43" s="57"/>
    </row>
    <row r="44" spans="3:11" ht="15" hidden="1">
      <c r="C44" s="56">
        <v>4</v>
      </c>
      <c r="D44" s="106"/>
      <c r="E44" s="107"/>
      <c r="F44" s="107"/>
      <c r="G44" s="107"/>
      <c r="H44" s="107"/>
      <c r="I44" s="107"/>
      <c r="J44" s="108"/>
      <c r="K44" s="57"/>
    </row>
    <row r="45" spans="3:11" ht="15" hidden="1">
      <c r="C45" s="58">
        <v>5</v>
      </c>
      <c r="D45" s="106"/>
      <c r="E45" s="107"/>
      <c r="F45" s="107"/>
      <c r="G45" s="107"/>
      <c r="H45" s="107"/>
      <c r="I45" s="107"/>
      <c r="J45" s="108"/>
      <c r="K45" s="59"/>
    </row>
    <row r="46" spans="3:11" ht="15" hidden="1">
      <c r="C46" s="58">
        <v>6</v>
      </c>
      <c r="D46" s="106"/>
      <c r="E46" s="107"/>
      <c r="F46" s="107"/>
      <c r="G46" s="107"/>
      <c r="H46" s="107"/>
      <c r="I46" s="107"/>
      <c r="J46" s="108"/>
      <c r="K46" s="59"/>
    </row>
    <row r="47" spans="3:11" ht="15" hidden="1">
      <c r="C47" s="58">
        <v>7</v>
      </c>
      <c r="D47" s="106"/>
      <c r="E47" s="107"/>
      <c r="F47" s="107"/>
      <c r="G47" s="107"/>
      <c r="H47" s="107"/>
      <c r="I47" s="107"/>
      <c r="J47" s="108"/>
      <c r="K47" s="59"/>
    </row>
    <row r="48" spans="3:11" ht="15" hidden="1">
      <c r="C48" s="58">
        <v>8</v>
      </c>
      <c r="D48" s="106"/>
      <c r="E48" s="107"/>
      <c r="F48" s="107"/>
      <c r="G48" s="107"/>
      <c r="H48" s="107"/>
      <c r="I48" s="107"/>
      <c r="J48" s="108"/>
      <c r="K48" s="59"/>
    </row>
    <row r="49" spans="3:11" ht="15" hidden="1">
      <c r="C49" s="58">
        <v>9</v>
      </c>
      <c r="D49" s="106"/>
      <c r="E49" s="107"/>
      <c r="F49" s="107"/>
      <c r="G49" s="107"/>
      <c r="H49" s="107"/>
      <c r="I49" s="107"/>
      <c r="J49" s="108"/>
      <c r="K49" s="59"/>
    </row>
    <row r="50" spans="3:11" ht="15" hidden="1">
      <c r="C50" s="58">
        <v>10</v>
      </c>
      <c r="D50" s="118"/>
      <c r="E50" s="119"/>
      <c r="F50" s="119"/>
      <c r="G50" s="119"/>
      <c r="H50" s="119"/>
      <c r="I50" s="119"/>
      <c r="J50" s="120"/>
      <c r="K50" s="59"/>
    </row>
    <row r="51" spans="3:11" ht="15" hidden="1">
      <c r="C51" s="60" t="s">
        <v>8</v>
      </c>
      <c r="D51" s="127"/>
      <c r="E51" s="128"/>
      <c r="F51" s="128"/>
      <c r="G51" s="128"/>
      <c r="H51" s="128"/>
      <c r="I51" s="128"/>
      <c r="J51" s="129"/>
      <c r="K51" s="61">
        <f>SUM(K52:K61)</f>
        <v>0</v>
      </c>
    </row>
    <row r="52" spans="3:11" ht="15" hidden="1">
      <c r="C52" s="56">
        <v>1</v>
      </c>
      <c r="D52" s="107"/>
      <c r="E52" s="107"/>
      <c r="F52" s="107"/>
      <c r="G52" s="107"/>
      <c r="H52" s="107"/>
      <c r="I52" s="107"/>
      <c r="J52" s="107"/>
      <c r="K52" s="57"/>
    </row>
    <row r="53" spans="3:11" ht="15" hidden="1">
      <c r="C53" s="56">
        <v>2</v>
      </c>
      <c r="D53" s="107"/>
      <c r="E53" s="107"/>
      <c r="F53" s="107"/>
      <c r="G53" s="107"/>
      <c r="H53" s="107"/>
      <c r="I53" s="107"/>
      <c r="J53" s="107"/>
      <c r="K53" s="57"/>
    </row>
    <row r="54" spans="3:11" ht="15" hidden="1">
      <c r="C54" s="56">
        <v>3</v>
      </c>
      <c r="D54" s="107"/>
      <c r="E54" s="107"/>
      <c r="F54" s="107"/>
      <c r="G54" s="107"/>
      <c r="H54" s="107"/>
      <c r="I54" s="107"/>
      <c r="J54" s="107"/>
      <c r="K54" s="57"/>
    </row>
    <row r="55" spans="3:11" ht="15" hidden="1">
      <c r="C55" s="56">
        <v>4</v>
      </c>
      <c r="D55" s="107"/>
      <c r="E55" s="107"/>
      <c r="F55" s="107"/>
      <c r="G55" s="107"/>
      <c r="H55" s="107"/>
      <c r="I55" s="107"/>
      <c r="J55" s="107"/>
      <c r="K55" s="57"/>
    </row>
    <row r="56" spans="3:11" ht="15" hidden="1">
      <c r="C56" s="58">
        <v>5</v>
      </c>
      <c r="D56" s="98"/>
      <c r="E56" s="96"/>
      <c r="F56" s="96"/>
      <c r="G56" s="96"/>
      <c r="H56" s="96"/>
      <c r="I56" s="96"/>
      <c r="J56" s="97"/>
      <c r="K56" s="59"/>
    </row>
    <row r="57" spans="3:11" ht="15" hidden="1">
      <c r="C57" s="58">
        <v>6</v>
      </c>
      <c r="D57" s="98"/>
      <c r="E57" s="96"/>
      <c r="F57" s="96"/>
      <c r="G57" s="96"/>
      <c r="H57" s="96"/>
      <c r="I57" s="96"/>
      <c r="J57" s="97"/>
      <c r="K57" s="59"/>
    </row>
    <row r="58" spans="3:11" ht="15" hidden="1">
      <c r="C58" s="58">
        <v>7</v>
      </c>
      <c r="D58" s="98"/>
      <c r="E58" s="96"/>
      <c r="F58" s="96"/>
      <c r="G58" s="96"/>
      <c r="H58" s="96"/>
      <c r="I58" s="96"/>
      <c r="J58" s="97"/>
      <c r="K58" s="59"/>
    </row>
    <row r="59" spans="3:11" ht="15" hidden="1">
      <c r="C59" s="58">
        <v>8</v>
      </c>
      <c r="D59" s="98"/>
      <c r="E59" s="96"/>
      <c r="F59" s="96"/>
      <c r="G59" s="96"/>
      <c r="H59" s="96"/>
      <c r="I59" s="96"/>
      <c r="J59" s="97"/>
      <c r="K59" s="59"/>
    </row>
    <row r="60" spans="3:11" ht="15" hidden="1">
      <c r="C60" s="58">
        <v>9</v>
      </c>
      <c r="D60" s="98"/>
      <c r="E60" s="96"/>
      <c r="F60" s="96"/>
      <c r="G60" s="96"/>
      <c r="H60" s="96"/>
      <c r="I60" s="96"/>
      <c r="J60" s="97"/>
      <c r="K60" s="59"/>
    </row>
    <row r="61" spans="3:11" ht="15" hidden="1">
      <c r="C61" s="58">
        <v>10</v>
      </c>
      <c r="D61" s="118"/>
      <c r="E61" s="119"/>
      <c r="F61" s="119"/>
      <c r="G61" s="119"/>
      <c r="H61" s="119"/>
      <c r="I61" s="119"/>
      <c r="J61" s="120"/>
      <c r="K61" s="59"/>
    </row>
    <row r="62" spans="3:11" ht="15" hidden="1">
      <c r="C62" s="60" t="s">
        <v>9</v>
      </c>
      <c r="D62" s="124"/>
      <c r="E62" s="125"/>
      <c r="F62" s="125"/>
      <c r="G62" s="125"/>
      <c r="H62" s="125"/>
      <c r="I62" s="125"/>
      <c r="J62" s="126"/>
      <c r="K62" s="61">
        <f>SUM(K63:K72)</f>
        <v>0</v>
      </c>
    </row>
    <row r="63" spans="3:11" ht="15" hidden="1">
      <c r="C63" s="56">
        <v>1</v>
      </c>
      <c r="D63" s="106"/>
      <c r="E63" s="107"/>
      <c r="F63" s="107"/>
      <c r="G63" s="107"/>
      <c r="H63" s="107"/>
      <c r="I63" s="107"/>
      <c r="J63" s="108"/>
      <c r="K63" s="57"/>
    </row>
    <row r="64" spans="3:11" ht="15" hidden="1">
      <c r="C64" s="56">
        <v>2</v>
      </c>
      <c r="D64" s="107"/>
      <c r="E64" s="107"/>
      <c r="F64" s="107"/>
      <c r="G64" s="107"/>
      <c r="H64" s="107"/>
      <c r="I64" s="107"/>
      <c r="J64" s="107"/>
      <c r="K64" s="57"/>
    </row>
    <row r="65" spans="3:11" ht="15" hidden="1">
      <c r="C65" s="56">
        <v>3</v>
      </c>
      <c r="D65" s="107"/>
      <c r="E65" s="107"/>
      <c r="F65" s="107"/>
      <c r="G65" s="107"/>
      <c r="H65" s="107"/>
      <c r="I65" s="107"/>
      <c r="J65" s="107"/>
      <c r="K65" s="57"/>
    </row>
    <row r="66" spans="3:11" ht="15" hidden="1">
      <c r="C66" s="56">
        <v>4</v>
      </c>
      <c r="D66" s="107"/>
      <c r="E66" s="107"/>
      <c r="F66" s="107"/>
      <c r="G66" s="107"/>
      <c r="H66" s="107"/>
      <c r="I66" s="107"/>
      <c r="J66" s="107"/>
      <c r="K66" s="57"/>
    </row>
    <row r="67" spans="3:11" ht="15" hidden="1">
      <c r="C67" s="58">
        <v>5</v>
      </c>
      <c r="D67" s="98"/>
      <c r="E67" s="96"/>
      <c r="F67" s="96"/>
      <c r="G67" s="96"/>
      <c r="H67" s="96"/>
      <c r="I67" s="96"/>
      <c r="J67" s="97"/>
      <c r="K67" s="59"/>
    </row>
    <row r="68" spans="3:11" ht="15" hidden="1">
      <c r="C68" s="58">
        <v>6</v>
      </c>
      <c r="D68" s="98"/>
      <c r="E68" s="96"/>
      <c r="F68" s="96"/>
      <c r="G68" s="96"/>
      <c r="H68" s="96"/>
      <c r="I68" s="96"/>
      <c r="J68" s="97"/>
      <c r="K68" s="59"/>
    </row>
    <row r="69" spans="3:11" ht="15" hidden="1">
      <c r="C69" s="58">
        <v>7</v>
      </c>
      <c r="D69" s="98"/>
      <c r="E69" s="96"/>
      <c r="F69" s="96"/>
      <c r="G69" s="96"/>
      <c r="H69" s="96"/>
      <c r="I69" s="96"/>
      <c r="J69" s="97"/>
      <c r="K69" s="59"/>
    </row>
    <row r="70" spans="3:11" ht="15" hidden="1">
      <c r="C70" s="58">
        <v>8</v>
      </c>
      <c r="D70" s="118"/>
      <c r="E70" s="119"/>
      <c r="F70" s="119"/>
      <c r="G70" s="119"/>
      <c r="H70" s="119"/>
      <c r="I70" s="119"/>
      <c r="J70" s="120"/>
      <c r="K70" s="59"/>
    </row>
    <row r="71" spans="3:11" ht="15" hidden="1">
      <c r="C71" s="58">
        <v>9</v>
      </c>
      <c r="D71" s="118"/>
      <c r="E71" s="119"/>
      <c r="F71" s="119"/>
      <c r="G71" s="119"/>
      <c r="H71" s="119"/>
      <c r="I71" s="119"/>
      <c r="J71" s="120"/>
      <c r="K71" s="59"/>
    </row>
    <row r="72" spans="3:11" ht="15" hidden="1">
      <c r="C72" s="58">
        <v>10</v>
      </c>
      <c r="D72" s="118"/>
      <c r="E72" s="119"/>
      <c r="F72" s="119"/>
      <c r="G72" s="119"/>
      <c r="H72" s="119"/>
      <c r="I72" s="119"/>
      <c r="J72" s="120"/>
      <c r="K72" s="59"/>
    </row>
    <row r="73" spans="3:11" ht="15" hidden="1">
      <c r="C73" s="60" t="s">
        <v>10</v>
      </c>
      <c r="D73" s="121"/>
      <c r="E73" s="122"/>
      <c r="F73" s="122"/>
      <c r="G73" s="122"/>
      <c r="H73" s="122"/>
      <c r="I73" s="122"/>
      <c r="J73" s="123"/>
      <c r="K73" s="61">
        <f>SUM(K74:K83)</f>
        <v>0</v>
      </c>
    </row>
    <row r="74" spans="3:11" ht="15" hidden="1">
      <c r="C74" s="56">
        <v>1</v>
      </c>
      <c r="D74" s="105"/>
      <c r="E74" s="105"/>
      <c r="F74" s="105"/>
      <c r="G74" s="105"/>
      <c r="H74" s="105"/>
      <c r="I74" s="105"/>
      <c r="J74" s="105"/>
      <c r="K74" s="57"/>
    </row>
    <row r="75" spans="3:11" ht="15" hidden="1">
      <c r="C75" s="56">
        <v>2</v>
      </c>
      <c r="D75" s="105"/>
      <c r="E75" s="105"/>
      <c r="F75" s="105"/>
      <c r="G75" s="105"/>
      <c r="H75" s="105"/>
      <c r="I75" s="105"/>
      <c r="J75" s="105"/>
      <c r="K75" s="57"/>
    </row>
    <row r="76" spans="3:11" ht="15" hidden="1">
      <c r="C76" s="56">
        <v>3</v>
      </c>
      <c r="D76" s="105"/>
      <c r="E76" s="105"/>
      <c r="F76" s="105"/>
      <c r="G76" s="105"/>
      <c r="H76" s="105"/>
      <c r="I76" s="105"/>
      <c r="J76" s="105"/>
      <c r="K76" s="57"/>
    </row>
    <row r="77" spans="3:11" ht="15" hidden="1">
      <c r="C77" s="56">
        <v>4</v>
      </c>
      <c r="D77" s="105"/>
      <c r="E77" s="105"/>
      <c r="F77" s="105"/>
      <c r="G77" s="105"/>
      <c r="H77" s="105"/>
      <c r="I77" s="105"/>
      <c r="J77" s="105"/>
      <c r="K77" s="57"/>
    </row>
    <row r="78" spans="3:11" ht="15" hidden="1">
      <c r="C78" s="58">
        <v>5</v>
      </c>
      <c r="D78" s="118"/>
      <c r="E78" s="119"/>
      <c r="F78" s="119"/>
      <c r="G78" s="119"/>
      <c r="H78" s="119"/>
      <c r="I78" s="119"/>
      <c r="J78" s="120"/>
      <c r="K78" s="59"/>
    </row>
    <row r="79" spans="3:11" ht="15" hidden="1">
      <c r="C79" s="58">
        <v>6</v>
      </c>
      <c r="D79" s="118"/>
      <c r="E79" s="119"/>
      <c r="F79" s="119"/>
      <c r="G79" s="119"/>
      <c r="H79" s="119"/>
      <c r="I79" s="119"/>
      <c r="J79" s="120"/>
      <c r="K79" s="59"/>
    </row>
    <row r="80" spans="3:11" ht="15" hidden="1">
      <c r="C80" s="58">
        <v>7</v>
      </c>
      <c r="D80" s="118"/>
      <c r="E80" s="119"/>
      <c r="F80" s="119"/>
      <c r="G80" s="119"/>
      <c r="H80" s="119"/>
      <c r="I80" s="119"/>
      <c r="J80" s="120"/>
      <c r="K80" s="59"/>
    </row>
    <row r="81" spans="3:11" ht="15" hidden="1">
      <c r="C81" s="58">
        <v>8</v>
      </c>
      <c r="D81" s="118"/>
      <c r="E81" s="119"/>
      <c r="F81" s="119"/>
      <c r="G81" s="119"/>
      <c r="H81" s="119"/>
      <c r="I81" s="119"/>
      <c r="J81" s="120"/>
      <c r="K81" s="59"/>
    </row>
    <row r="82" spans="3:11" ht="15" hidden="1">
      <c r="C82" s="58">
        <v>9</v>
      </c>
      <c r="D82" s="118"/>
      <c r="E82" s="119"/>
      <c r="F82" s="119"/>
      <c r="G82" s="119"/>
      <c r="H82" s="119"/>
      <c r="I82" s="119"/>
      <c r="J82" s="120"/>
      <c r="K82" s="59"/>
    </row>
    <row r="83" spans="3:11" ht="15" hidden="1">
      <c r="C83" s="58">
        <v>10</v>
      </c>
      <c r="D83" s="118"/>
      <c r="E83" s="119"/>
      <c r="F83" s="119"/>
      <c r="G83" s="119"/>
      <c r="H83" s="119"/>
      <c r="I83" s="119"/>
      <c r="J83" s="120"/>
      <c r="K83" s="59"/>
    </row>
    <row r="84" spans="3:11" ht="15" hidden="1">
      <c r="C84" s="60" t="s">
        <v>11</v>
      </c>
      <c r="D84" s="121"/>
      <c r="E84" s="122"/>
      <c r="F84" s="122"/>
      <c r="G84" s="122"/>
      <c r="H84" s="122"/>
      <c r="I84" s="122"/>
      <c r="J84" s="123"/>
      <c r="K84" s="61">
        <f>SUM(K85:K94)</f>
        <v>0</v>
      </c>
    </row>
    <row r="85" spans="3:11" ht="15" hidden="1">
      <c r="C85" s="56">
        <v>1</v>
      </c>
      <c r="D85" s="105"/>
      <c r="E85" s="105"/>
      <c r="F85" s="105"/>
      <c r="G85" s="105"/>
      <c r="H85" s="105"/>
      <c r="I85" s="105"/>
      <c r="J85" s="105"/>
      <c r="K85" s="57"/>
    </row>
    <row r="86" spans="3:11" ht="15" hidden="1">
      <c r="C86" s="56">
        <v>2</v>
      </c>
      <c r="D86" s="105"/>
      <c r="E86" s="105"/>
      <c r="F86" s="105"/>
      <c r="G86" s="105"/>
      <c r="H86" s="105"/>
      <c r="I86" s="105"/>
      <c r="J86" s="105"/>
      <c r="K86" s="57"/>
    </row>
    <row r="87" spans="3:11" ht="15" hidden="1">
      <c r="C87" s="56">
        <v>3</v>
      </c>
      <c r="D87" s="105"/>
      <c r="E87" s="105"/>
      <c r="F87" s="105"/>
      <c r="G87" s="105"/>
      <c r="H87" s="105"/>
      <c r="I87" s="105"/>
      <c r="J87" s="105"/>
      <c r="K87" s="57"/>
    </row>
    <row r="88" spans="3:11" ht="15" hidden="1">
      <c r="C88" s="56">
        <v>4</v>
      </c>
      <c r="D88" s="105"/>
      <c r="E88" s="105"/>
      <c r="F88" s="105"/>
      <c r="G88" s="105"/>
      <c r="H88" s="105"/>
      <c r="I88" s="105"/>
      <c r="J88" s="105"/>
      <c r="K88" s="57"/>
    </row>
    <row r="89" spans="3:11" ht="15" hidden="1">
      <c r="C89" s="58">
        <v>5</v>
      </c>
      <c r="D89" s="118"/>
      <c r="E89" s="119"/>
      <c r="F89" s="119"/>
      <c r="G89" s="119"/>
      <c r="H89" s="119"/>
      <c r="I89" s="119"/>
      <c r="J89" s="120"/>
      <c r="K89" s="59"/>
    </row>
    <row r="90" spans="3:11" ht="15" hidden="1">
      <c r="C90" s="58">
        <v>6</v>
      </c>
      <c r="D90" s="118"/>
      <c r="E90" s="119"/>
      <c r="F90" s="119"/>
      <c r="G90" s="119"/>
      <c r="H90" s="119"/>
      <c r="I90" s="119"/>
      <c r="J90" s="120"/>
      <c r="K90" s="59"/>
    </row>
    <row r="91" spans="3:11" ht="15" hidden="1">
      <c r="C91" s="58">
        <v>7</v>
      </c>
      <c r="D91" s="118"/>
      <c r="E91" s="119"/>
      <c r="F91" s="119"/>
      <c r="G91" s="119"/>
      <c r="H91" s="119"/>
      <c r="I91" s="119"/>
      <c r="J91" s="120"/>
      <c r="K91" s="59"/>
    </row>
    <row r="92" spans="3:11" ht="15" hidden="1">
      <c r="C92" s="58">
        <v>8</v>
      </c>
      <c r="D92" s="118"/>
      <c r="E92" s="119"/>
      <c r="F92" s="119"/>
      <c r="G92" s="119"/>
      <c r="H92" s="119"/>
      <c r="I92" s="119"/>
      <c r="J92" s="120"/>
      <c r="K92" s="59"/>
    </row>
    <row r="93" spans="3:11" ht="15" hidden="1">
      <c r="C93" s="58">
        <v>9</v>
      </c>
      <c r="D93" s="118"/>
      <c r="E93" s="119"/>
      <c r="F93" s="119"/>
      <c r="G93" s="119"/>
      <c r="H93" s="119"/>
      <c r="I93" s="119"/>
      <c r="J93" s="120"/>
      <c r="K93" s="59"/>
    </row>
    <row r="94" spans="3:11" ht="15" hidden="1">
      <c r="C94" s="58">
        <v>10</v>
      </c>
      <c r="D94" s="118"/>
      <c r="E94" s="119"/>
      <c r="F94" s="119"/>
      <c r="G94" s="119"/>
      <c r="H94" s="119"/>
      <c r="I94" s="119"/>
      <c r="J94" s="120"/>
      <c r="K94" s="59"/>
    </row>
    <row r="95" spans="3:11" ht="15" hidden="1">
      <c r="C95" s="60" t="s">
        <v>12</v>
      </c>
      <c r="D95" s="121"/>
      <c r="E95" s="122"/>
      <c r="F95" s="122"/>
      <c r="G95" s="122"/>
      <c r="H95" s="122"/>
      <c r="I95" s="122"/>
      <c r="J95" s="123"/>
      <c r="K95" s="61">
        <f>SUM(K96:K105)</f>
        <v>0</v>
      </c>
    </row>
    <row r="96" spans="3:11" ht="15" hidden="1">
      <c r="C96" s="56">
        <v>1</v>
      </c>
      <c r="D96" s="105"/>
      <c r="E96" s="105"/>
      <c r="F96" s="105"/>
      <c r="G96" s="105"/>
      <c r="H96" s="105"/>
      <c r="I96" s="105"/>
      <c r="J96" s="105"/>
      <c r="K96" s="57"/>
    </row>
    <row r="97" spans="3:11" ht="15" hidden="1">
      <c r="C97" s="56">
        <v>2</v>
      </c>
      <c r="D97" s="105"/>
      <c r="E97" s="105"/>
      <c r="F97" s="105"/>
      <c r="G97" s="105"/>
      <c r="H97" s="105"/>
      <c r="I97" s="105"/>
      <c r="J97" s="105"/>
      <c r="K97" s="57"/>
    </row>
    <row r="98" spans="3:11" ht="15" hidden="1">
      <c r="C98" s="56">
        <v>3</v>
      </c>
      <c r="D98" s="105"/>
      <c r="E98" s="105"/>
      <c r="F98" s="105"/>
      <c r="G98" s="105"/>
      <c r="H98" s="105"/>
      <c r="I98" s="105"/>
      <c r="J98" s="105"/>
      <c r="K98" s="57"/>
    </row>
    <row r="99" spans="3:11" ht="15" hidden="1">
      <c r="C99" s="56">
        <v>4</v>
      </c>
      <c r="D99" s="105"/>
      <c r="E99" s="105"/>
      <c r="F99" s="105"/>
      <c r="G99" s="105"/>
      <c r="H99" s="105"/>
      <c r="I99" s="105"/>
      <c r="J99" s="105"/>
      <c r="K99" s="57"/>
    </row>
    <row r="100" spans="3:11" ht="15" hidden="1">
      <c r="C100" s="58">
        <v>5</v>
      </c>
      <c r="D100" s="118"/>
      <c r="E100" s="119"/>
      <c r="F100" s="119"/>
      <c r="G100" s="119"/>
      <c r="H100" s="119"/>
      <c r="I100" s="119"/>
      <c r="J100" s="120"/>
      <c r="K100" s="59"/>
    </row>
    <row r="101" spans="3:11" ht="15" hidden="1">
      <c r="C101" s="58">
        <v>6</v>
      </c>
      <c r="D101" s="118"/>
      <c r="E101" s="119"/>
      <c r="F101" s="119"/>
      <c r="G101" s="119"/>
      <c r="H101" s="119"/>
      <c r="I101" s="119"/>
      <c r="J101" s="120"/>
      <c r="K101" s="59"/>
    </row>
    <row r="102" spans="3:11" ht="15" hidden="1">
      <c r="C102" s="58">
        <v>7</v>
      </c>
      <c r="D102" s="118"/>
      <c r="E102" s="119"/>
      <c r="F102" s="119"/>
      <c r="G102" s="119"/>
      <c r="H102" s="119"/>
      <c r="I102" s="119"/>
      <c r="J102" s="120"/>
      <c r="K102" s="59"/>
    </row>
    <row r="103" spans="3:11" ht="15" hidden="1">
      <c r="C103" s="58">
        <v>8</v>
      </c>
      <c r="D103" s="118"/>
      <c r="E103" s="119"/>
      <c r="F103" s="119"/>
      <c r="G103" s="119"/>
      <c r="H103" s="119"/>
      <c r="I103" s="119"/>
      <c r="J103" s="120"/>
      <c r="K103" s="59"/>
    </row>
    <row r="104" spans="3:11" ht="15" hidden="1">
      <c r="C104" s="58">
        <v>9</v>
      </c>
      <c r="D104" s="118"/>
      <c r="E104" s="119"/>
      <c r="F104" s="119"/>
      <c r="G104" s="119"/>
      <c r="H104" s="119"/>
      <c r="I104" s="119"/>
      <c r="J104" s="120"/>
      <c r="K104" s="59"/>
    </row>
    <row r="105" spans="3:11" ht="15" hidden="1">
      <c r="C105" s="58">
        <v>10</v>
      </c>
      <c r="D105" s="118"/>
      <c r="E105" s="119"/>
      <c r="F105" s="119"/>
      <c r="G105" s="119"/>
      <c r="H105" s="119"/>
      <c r="I105" s="119"/>
      <c r="J105" s="120"/>
      <c r="K105" s="59"/>
    </row>
    <row r="106" spans="3:11" ht="15" hidden="1">
      <c r="C106" s="60" t="s">
        <v>13</v>
      </c>
      <c r="D106" s="121"/>
      <c r="E106" s="122"/>
      <c r="F106" s="122"/>
      <c r="G106" s="122"/>
      <c r="H106" s="122"/>
      <c r="I106" s="122"/>
      <c r="J106" s="123"/>
      <c r="K106" s="61">
        <v>0</v>
      </c>
    </row>
    <row r="107" spans="3:11" ht="15" hidden="1">
      <c r="C107" s="56">
        <v>1</v>
      </c>
      <c r="D107" s="105"/>
      <c r="E107" s="105"/>
      <c r="F107" s="105"/>
      <c r="G107" s="105"/>
      <c r="H107" s="105"/>
      <c r="I107" s="105"/>
      <c r="J107" s="105"/>
      <c r="K107" s="57"/>
    </row>
    <row r="108" spans="3:11" ht="15" hidden="1">
      <c r="C108" s="56">
        <v>2</v>
      </c>
      <c r="D108" s="105"/>
      <c r="E108" s="105"/>
      <c r="F108" s="105"/>
      <c r="G108" s="105"/>
      <c r="H108" s="105"/>
      <c r="I108" s="105"/>
      <c r="J108" s="105"/>
      <c r="K108" s="57"/>
    </row>
    <row r="109" spans="3:11" ht="15" hidden="1">
      <c r="C109" s="56">
        <v>3</v>
      </c>
      <c r="D109" s="105"/>
      <c r="E109" s="105"/>
      <c r="F109" s="105"/>
      <c r="G109" s="105"/>
      <c r="H109" s="105"/>
      <c r="I109" s="105"/>
      <c r="J109" s="105"/>
      <c r="K109" s="57"/>
    </row>
    <row r="110" spans="3:11" ht="15" hidden="1">
      <c r="C110" s="56">
        <v>4</v>
      </c>
      <c r="D110" s="105"/>
      <c r="E110" s="105"/>
      <c r="F110" s="105"/>
      <c r="G110" s="105"/>
      <c r="H110" s="105"/>
      <c r="I110" s="105"/>
      <c r="J110" s="105"/>
      <c r="K110" s="57"/>
    </row>
    <row r="111" spans="3:11" ht="15" hidden="1">
      <c r="C111" s="58">
        <v>5</v>
      </c>
      <c r="D111" s="118"/>
      <c r="E111" s="119"/>
      <c r="F111" s="119"/>
      <c r="G111" s="119"/>
      <c r="H111" s="119"/>
      <c r="I111" s="119"/>
      <c r="J111" s="120"/>
      <c r="K111" s="59"/>
    </row>
    <row r="112" spans="3:11" ht="15" hidden="1">
      <c r="C112" s="58">
        <v>6</v>
      </c>
      <c r="D112" s="118"/>
      <c r="E112" s="119"/>
      <c r="F112" s="119"/>
      <c r="G112" s="119"/>
      <c r="H112" s="119"/>
      <c r="I112" s="119"/>
      <c r="J112" s="120"/>
      <c r="K112" s="59"/>
    </row>
    <row r="113" spans="3:11" ht="15" hidden="1">
      <c r="C113" s="62">
        <v>7</v>
      </c>
      <c r="D113" s="102"/>
      <c r="E113" s="103"/>
      <c r="F113" s="103"/>
      <c r="G113" s="103"/>
      <c r="H113" s="103"/>
      <c r="I113" s="103"/>
      <c r="J113" s="104"/>
      <c r="K113" s="63"/>
    </row>
    <row r="114" spans="3:11" ht="15" hidden="1">
      <c r="C114" s="58">
        <v>8</v>
      </c>
      <c r="D114" s="105"/>
      <c r="E114" s="105"/>
      <c r="F114" s="105"/>
      <c r="G114" s="105"/>
      <c r="H114" s="105"/>
      <c r="I114" s="105"/>
      <c r="J114" s="105"/>
      <c r="K114" s="59"/>
    </row>
    <row r="115" spans="3:11" ht="15" hidden="1">
      <c r="C115" s="56">
        <v>2</v>
      </c>
      <c r="D115" s="106"/>
      <c r="E115" s="107"/>
      <c r="F115" s="107"/>
      <c r="G115" s="107"/>
      <c r="H115" s="107"/>
      <c r="I115" s="107"/>
      <c r="J115" s="108"/>
      <c r="K115" s="57"/>
    </row>
    <row r="116" spans="3:11" ht="15.75" hidden="1" thickBot="1">
      <c r="C116" s="64">
        <v>3</v>
      </c>
      <c r="D116" s="109"/>
      <c r="E116" s="110"/>
      <c r="F116" s="110"/>
      <c r="G116" s="110"/>
      <c r="H116" s="110"/>
      <c r="I116" s="110"/>
      <c r="J116" s="111"/>
      <c r="K116" s="65"/>
    </row>
    <row r="117" spans="3:11" ht="15">
      <c r="C117" s="66"/>
      <c r="D117" s="67"/>
      <c r="E117" s="67"/>
      <c r="F117" s="67"/>
      <c r="G117" s="67"/>
      <c r="H117" s="67"/>
      <c r="I117" s="67"/>
      <c r="J117" s="67"/>
      <c r="K117" s="68"/>
    </row>
    <row r="118" spans="3:11" ht="15">
      <c r="C118" s="51"/>
      <c r="D118" s="51"/>
      <c r="E118" s="51"/>
      <c r="F118" s="51"/>
      <c r="G118" s="51"/>
      <c r="H118" s="51"/>
      <c r="I118" s="51"/>
      <c r="J118" s="51"/>
      <c r="K118" s="69"/>
    </row>
    <row r="119" spans="3:11" ht="18">
      <c r="C119" s="50" t="s">
        <v>56</v>
      </c>
      <c r="D119" s="51"/>
      <c r="E119" s="51"/>
      <c r="F119" s="51"/>
      <c r="G119" s="51"/>
      <c r="H119" s="51"/>
      <c r="I119" s="51"/>
      <c r="J119" s="51"/>
      <c r="K119" s="69"/>
    </row>
    <row r="120" spans="3:11" ht="18.75" thickBot="1">
      <c r="C120" s="50"/>
      <c r="D120" s="51"/>
      <c r="E120" s="51"/>
      <c r="F120" s="51"/>
      <c r="G120" s="51"/>
      <c r="H120" s="51"/>
      <c r="I120" s="51"/>
      <c r="J120" s="51"/>
      <c r="K120" s="69"/>
    </row>
    <row r="121" spans="3:11" ht="15.75" thickBot="1">
      <c r="C121" s="70" t="s">
        <v>39</v>
      </c>
      <c r="D121" s="112" t="s">
        <v>57</v>
      </c>
      <c r="E121" s="113"/>
      <c r="F121" s="113"/>
      <c r="G121" s="113"/>
      <c r="H121" s="113"/>
      <c r="I121" s="113"/>
      <c r="J121" s="114"/>
      <c r="K121" s="71" t="s">
        <v>41</v>
      </c>
    </row>
    <row r="122" spans="3:11" ht="15">
      <c r="C122" s="72">
        <v>1</v>
      </c>
      <c r="D122" s="115" t="s">
        <v>58</v>
      </c>
      <c r="E122" s="116"/>
      <c r="F122" s="116"/>
      <c r="G122" s="116"/>
      <c r="H122" s="116"/>
      <c r="I122" s="116"/>
      <c r="J122" s="117"/>
      <c r="K122" s="73">
        <v>3</v>
      </c>
    </row>
    <row r="123" spans="3:11" ht="15">
      <c r="C123" s="58">
        <v>2</v>
      </c>
      <c r="D123" s="95" t="s">
        <v>59</v>
      </c>
      <c r="E123" s="96"/>
      <c r="F123" s="96"/>
      <c r="G123" s="96"/>
      <c r="H123" s="96"/>
      <c r="I123" s="96"/>
      <c r="J123" s="97"/>
      <c r="K123" s="59">
        <v>3</v>
      </c>
    </row>
    <row r="124" spans="3:11" ht="15">
      <c r="C124" s="58">
        <v>3</v>
      </c>
      <c r="D124" s="95" t="s">
        <v>60</v>
      </c>
      <c r="E124" s="96"/>
      <c r="F124" s="96"/>
      <c r="G124" s="96"/>
      <c r="H124" s="96"/>
      <c r="I124" s="96"/>
      <c r="J124" s="97"/>
      <c r="K124" s="59">
        <v>8</v>
      </c>
    </row>
    <row r="125" spans="3:11" ht="15">
      <c r="C125" s="58">
        <v>4</v>
      </c>
      <c r="D125" s="95" t="s">
        <v>61</v>
      </c>
      <c r="E125" s="96"/>
      <c r="F125" s="96"/>
      <c r="G125" s="96"/>
      <c r="H125" s="96"/>
      <c r="I125" s="96"/>
      <c r="J125" s="97"/>
      <c r="K125" s="59">
        <v>3</v>
      </c>
    </row>
    <row r="126" spans="3:11" ht="15" hidden="1">
      <c r="C126" s="58">
        <v>5</v>
      </c>
      <c r="D126" s="98"/>
      <c r="E126" s="96"/>
      <c r="F126" s="96"/>
      <c r="G126" s="96"/>
      <c r="H126" s="96"/>
      <c r="I126" s="96"/>
      <c r="J126" s="97"/>
      <c r="K126" s="59">
        <v>0</v>
      </c>
    </row>
    <row r="127" spans="3:11" ht="15" hidden="1">
      <c r="C127" s="58">
        <v>6</v>
      </c>
      <c r="D127" s="98"/>
      <c r="E127" s="96"/>
      <c r="F127" s="96"/>
      <c r="G127" s="96"/>
      <c r="H127" s="96"/>
      <c r="I127" s="96"/>
      <c r="J127" s="97"/>
      <c r="K127" s="59">
        <v>0</v>
      </c>
    </row>
    <row r="128" spans="3:11" ht="15.75" hidden="1" thickBot="1">
      <c r="C128" s="64">
        <v>7</v>
      </c>
      <c r="D128" s="99"/>
      <c r="E128" s="100"/>
      <c r="F128" s="100"/>
      <c r="G128" s="100"/>
      <c r="H128" s="100"/>
      <c r="I128" s="100"/>
      <c r="J128" s="101"/>
      <c r="K128" s="65">
        <v>0</v>
      </c>
    </row>
  </sheetData>
  <sheetProtection/>
  <mergeCells count="120">
    <mergeCell ref="D5:J5"/>
    <mergeCell ref="C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21:J121"/>
    <mergeCell ref="D122:J122"/>
    <mergeCell ref="D123:J123"/>
    <mergeCell ref="D124:J124"/>
    <mergeCell ref="D125:J125"/>
    <mergeCell ref="D126:J126"/>
    <mergeCell ref="D127:J127"/>
    <mergeCell ref="D128:J12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EA30"/>
  <sheetViews>
    <sheetView tabSelected="1" zoomScalePageLayoutView="0" workbookViewId="0" topLeftCell="P1">
      <selection activeCell="EA10" sqref="EA10"/>
    </sheetView>
  </sheetViews>
  <sheetFormatPr defaultColWidth="11.421875" defaultRowHeight="15"/>
  <cols>
    <col min="10" max="14" width="0" style="0" hidden="1" customWidth="1"/>
    <col min="18" max="24" width="0" style="0" hidden="1" customWidth="1"/>
    <col min="27" max="104" width="0" style="0" hidden="1" customWidth="1"/>
    <col min="109" max="111" width="0" style="0" hidden="1" customWidth="1"/>
    <col min="115" max="127" width="0" style="0" hidden="1" customWidth="1"/>
    <col min="129" max="129" width="12.140625" style="0" bestFit="1" customWidth="1"/>
    <col min="130" max="130" width="11.7109375" style="0" bestFit="1" customWidth="1"/>
    <col min="131" max="131" width="22.00390625" style="0" customWidth="1"/>
    <col min="132" max="132" width="14.28125" style="0" customWidth="1"/>
  </cols>
  <sheetData>
    <row r="1" ht="15.75" thickBot="1"/>
    <row r="2" spans="3:131" ht="15.75" thickBot="1">
      <c r="C2" s="1"/>
      <c r="D2" s="1"/>
      <c r="E2" s="154" t="s">
        <v>0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6"/>
      <c r="DA2" s="154" t="s">
        <v>1</v>
      </c>
      <c r="DB2" s="155"/>
      <c r="DC2" s="155"/>
      <c r="DD2" s="155"/>
      <c r="DE2" s="155"/>
      <c r="DF2" s="155"/>
      <c r="DG2" s="156"/>
      <c r="DH2" s="157" t="s">
        <v>2</v>
      </c>
      <c r="DI2" s="158"/>
      <c r="DJ2" s="158"/>
      <c r="DK2" s="158"/>
      <c r="DL2" s="158"/>
      <c r="DM2" s="158"/>
      <c r="DN2" s="158"/>
      <c r="DO2" s="158"/>
      <c r="DP2" s="158"/>
      <c r="DQ2" s="159"/>
      <c r="DR2" s="143"/>
      <c r="DS2" s="143"/>
      <c r="DT2" s="143"/>
      <c r="DU2" s="143"/>
      <c r="DV2" s="143"/>
      <c r="DW2" s="144"/>
      <c r="DX2" s="77" t="s">
        <v>3</v>
      </c>
      <c r="DY2" s="83" t="s">
        <v>89</v>
      </c>
      <c r="DZ2" s="84" t="s">
        <v>92</v>
      </c>
      <c r="EA2" s="91" t="s">
        <v>90</v>
      </c>
    </row>
    <row r="3" spans="3:131" ht="15.75" thickBot="1">
      <c r="C3" s="1"/>
      <c r="D3" s="1"/>
      <c r="E3" s="145" t="s">
        <v>4</v>
      </c>
      <c r="F3" s="146"/>
      <c r="G3" s="146"/>
      <c r="H3" s="146"/>
      <c r="I3" s="146"/>
      <c r="J3" s="146"/>
      <c r="K3" s="146"/>
      <c r="L3" s="146"/>
      <c r="M3" s="146"/>
      <c r="N3" s="147"/>
      <c r="O3" s="145" t="s">
        <v>5</v>
      </c>
      <c r="P3" s="146"/>
      <c r="Q3" s="146"/>
      <c r="R3" s="146"/>
      <c r="S3" s="146"/>
      <c r="T3" s="146"/>
      <c r="U3" s="146"/>
      <c r="V3" s="146"/>
      <c r="W3" s="146"/>
      <c r="X3" s="147"/>
      <c r="Y3" s="145" t="s">
        <v>6</v>
      </c>
      <c r="Z3" s="146"/>
      <c r="AA3" s="146"/>
      <c r="AB3" s="146"/>
      <c r="AC3" s="146"/>
      <c r="AD3" s="146"/>
      <c r="AE3" s="146"/>
      <c r="AF3" s="146"/>
      <c r="AG3" s="146"/>
      <c r="AH3" s="147"/>
      <c r="AI3" s="145" t="s">
        <v>7</v>
      </c>
      <c r="AJ3" s="146"/>
      <c r="AK3" s="146"/>
      <c r="AL3" s="146"/>
      <c r="AM3" s="146"/>
      <c r="AN3" s="146"/>
      <c r="AO3" s="146"/>
      <c r="AP3" s="146"/>
      <c r="AQ3" s="146"/>
      <c r="AR3" s="147"/>
      <c r="AS3" s="145" t="s">
        <v>8</v>
      </c>
      <c r="AT3" s="146"/>
      <c r="AU3" s="146"/>
      <c r="AV3" s="146"/>
      <c r="AW3" s="146"/>
      <c r="AX3" s="146"/>
      <c r="AY3" s="146"/>
      <c r="AZ3" s="146"/>
      <c r="BA3" s="146"/>
      <c r="BB3" s="147"/>
      <c r="BC3" s="145" t="s">
        <v>9</v>
      </c>
      <c r="BD3" s="146"/>
      <c r="BE3" s="146"/>
      <c r="BF3" s="146"/>
      <c r="BG3" s="146"/>
      <c r="BH3" s="146"/>
      <c r="BI3" s="146"/>
      <c r="BJ3" s="146"/>
      <c r="BK3" s="146"/>
      <c r="BL3" s="147"/>
      <c r="BM3" s="145" t="s">
        <v>10</v>
      </c>
      <c r="BN3" s="146"/>
      <c r="BO3" s="146"/>
      <c r="BP3" s="146"/>
      <c r="BQ3" s="146"/>
      <c r="BR3" s="146"/>
      <c r="BS3" s="146"/>
      <c r="BT3" s="146"/>
      <c r="BU3" s="146"/>
      <c r="BV3" s="147"/>
      <c r="BW3" s="145" t="s">
        <v>11</v>
      </c>
      <c r="BX3" s="146"/>
      <c r="BY3" s="146"/>
      <c r="BZ3" s="146"/>
      <c r="CA3" s="146"/>
      <c r="CB3" s="146"/>
      <c r="CC3" s="146"/>
      <c r="CD3" s="146"/>
      <c r="CE3" s="146"/>
      <c r="CF3" s="147"/>
      <c r="CG3" s="145" t="s">
        <v>12</v>
      </c>
      <c r="CH3" s="146"/>
      <c r="CI3" s="146"/>
      <c r="CJ3" s="146"/>
      <c r="CK3" s="146"/>
      <c r="CL3" s="146"/>
      <c r="CM3" s="146"/>
      <c r="CN3" s="146"/>
      <c r="CO3" s="146"/>
      <c r="CP3" s="147"/>
      <c r="CQ3" s="145" t="s">
        <v>13</v>
      </c>
      <c r="CR3" s="146"/>
      <c r="CS3" s="146"/>
      <c r="CT3" s="146"/>
      <c r="CU3" s="146"/>
      <c r="CV3" s="146"/>
      <c r="CW3" s="146"/>
      <c r="CX3" s="146"/>
      <c r="CY3" s="146"/>
      <c r="CZ3" s="147"/>
      <c r="DA3" s="148"/>
      <c r="DB3" s="149"/>
      <c r="DC3" s="149"/>
      <c r="DD3" s="149"/>
      <c r="DE3" s="149"/>
      <c r="DF3" s="149"/>
      <c r="DG3" s="150"/>
      <c r="DH3" s="151"/>
      <c r="DI3" s="152"/>
      <c r="DJ3" s="152"/>
      <c r="DK3" s="152"/>
      <c r="DL3" s="152"/>
      <c r="DM3" s="152"/>
      <c r="DN3" s="152"/>
      <c r="DO3" s="152"/>
      <c r="DP3" s="152"/>
      <c r="DQ3" s="153"/>
      <c r="DR3" s="143"/>
      <c r="DS3" s="143"/>
      <c r="DT3" s="143"/>
      <c r="DU3" s="143"/>
      <c r="DV3" s="143"/>
      <c r="DW3" s="144"/>
      <c r="DX3" s="78"/>
      <c r="DY3" s="81"/>
      <c r="DZ3" s="82"/>
      <c r="EA3" s="92"/>
    </row>
    <row r="4" spans="3:131" ht="15.75" thickBot="1">
      <c r="C4" s="3" t="s">
        <v>14</v>
      </c>
      <c r="D4" s="4" t="s">
        <v>15</v>
      </c>
      <c r="E4" s="5">
        <v>1</v>
      </c>
      <c r="F4" s="6">
        <v>2</v>
      </c>
      <c r="G4" s="7">
        <v>3</v>
      </c>
      <c r="H4" s="8">
        <v>4</v>
      </c>
      <c r="I4" s="8">
        <v>5</v>
      </c>
      <c r="J4" s="8">
        <v>6</v>
      </c>
      <c r="K4" s="6">
        <v>7</v>
      </c>
      <c r="L4" s="9">
        <v>8</v>
      </c>
      <c r="M4" s="10">
        <v>9</v>
      </c>
      <c r="N4" s="9">
        <v>10</v>
      </c>
      <c r="O4" s="2">
        <v>1</v>
      </c>
      <c r="P4" s="11">
        <v>2</v>
      </c>
      <c r="Q4" s="12">
        <v>3</v>
      </c>
      <c r="R4" s="8">
        <v>4</v>
      </c>
      <c r="S4" s="8">
        <v>5</v>
      </c>
      <c r="T4" s="8">
        <v>6</v>
      </c>
      <c r="U4" s="6">
        <v>7</v>
      </c>
      <c r="V4" s="6">
        <v>8</v>
      </c>
      <c r="W4" s="6">
        <v>9</v>
      </c>
      <c r="X4" s="9">
        <v>10</v>
      </c>
      <c r="Y4" s="2">
        <v>1</v>
      </c>
      <c r="Z4" s="11">
        <v>2</v>
      </c>
      <c r="AA4" s="12">
        <v>3</v>
      </c>
      <c r="AB4" s="8">
        <v>4</v>
      </c>
      <c r="AC4" s="8">
        <v>5</v>
      </c>
      <c r="AD4" s="8">
        <v>6</v>
      </c>
      <c r="AE4" s="6">
        <v>7</v>
      </c>
      <c r="AF4" s="6">
        <v>8</v>
      </c>
      <c r="AG4" s="6">
        <v>9</v>
      </c>
      <c r="AH4" s="9">
        <v>10</v>
      </c>
      <c r="AI4" s="2">
        <v>1</v>
      </c>
      <c r="AJ4" s="11">
        <v>2</v>
      </c>
      <c r="AK4" s="12">
        <v>3</v>
      </c>
      <c r="AL4" s="8">
        <v>4</v>
      </c>
      <c r="AM4" s="8">
        <v>5</v>
      </c>
      <c r="AN4" s="8">
        <v>6</v>
      </c>
      <c r="AO4" s="6">
        <v>7</v>
      </c>
      <c r="AP4" s="6">
        <v>8</v>
      </c>
      <c r="AQ4" s="6">
        <v>9</v>
      </c>
      <c r="AR4" s="9">
        <v>10</v>
      </c>
      <c r="AS4" s="2">
        <v>1</v>
      </c>
      <c r="AT4" s="11">
        <v>2</v>
      </c>
      <c r="AU4" s="12">
        <v>3</v>
      </c>
      <c r="AV4" s="8">
        <v>4</v>
      </c>
      <c r="AW4" s="8">
        <v>5</v>
      </c>
      <c r="AX4" s="8">
        <v>6</v>
      </c>
      <c r="AY4" s="6">
        <v>7</v>
      </c>
      <c r="AZ4" s="6">
        <v>8</v>
      </c>
      <c r="BA4" s="6">
        <v>9</v>
      </c>
      <c r="BB4" s="9">
        <v>10</v>
      </c>
      <c r="BC4" s="2">
        <v>1</v>
      </c>
      <c r="BD4" s="11">
        <v>2</v>
      </c>
      <c r="BE4" s="12">
        <v>3</v>
      </c>
      <c r="BF4" s="8">
        <v>4</v>
      </c>
      <c r="BG4" s="8">
        <v>5</v>
      </c>
      <c r="BH4" s="8">
        <v>6</v>
      </c>
      <c r="BI4" s="6">
        <v>7</v>
      </c>
      <c r="BJ4" s="6">
        <v>8</v>
      </c>
      <c r="BK4" s="6">
        <v>9</v>
      </c>
      <c r="BL4" s="9">
        <v>10</v>
      </c>
      <c r="BM4" s="2">
        <v>1</v>
      </c>
      <c r="BN4" s="11">
        <v>2</v>
      </c>
      <c r="BO4" s="12">
        <v>3</v>
      </c>
      <c r="BP4" s="8">
        <v>4</v>
      </c>
      <c r="BQ4" s="8">
        <v>5</v>
      </c>
      <c r="BR4" s="8">
        <v>6</v>
      </c>
      <c r="BS4" s="6">
        <v>7</v>
      </c>
      <c r="BT4" s="6">
        <v>8</v>
      </c>
      <c r="BU4" s="6">
        <v>9</v>
      </c>
      <c r="BV4" s="9">
        <v>10</v>
      </c>
      <c r="BW4" s="2">
        <v>1</v>
      </c>
      <c r="BX4" s="11">
        <v>2</v>
      </c>
      <c r="BY4" s="12">
        <v>3</v>
      </c>
      <c r="BZ4" s="8">
        <v>4</v>
      </c>
      <c r="CA4" s="8">
        <v>5</v>
      </c>
      <c r="CB4" s="8">
        <v>6</v>
      </c>
      <c r="CC4" s="6">
        <v>7</v>
      </c>
      <c r="CD4" s="6">
        <v>8</v>
      </c>
      <c r="CE4" s="6">
        <v>9</v>
      </c>
      <c r="CF4" s="9">
        <v>10</v>
      </c>
      <c r="CG4" s="2">
        <v>1</v>
      </c>
      <c r="CH4" s="11">
        <v>2</v>
      </c>
      <c r="CI4" s="12">
        <v>3</v>
      </c>
      <c r="CJ4" s="8">
        <v>4</v>
      </c>
      <c r="CK4" s="8">
        <v>5</v>
      </c>
      <c r="CL4" s="8">
        <v>6</v>
      </c>
      <c r="CM4" s="6">
        <v>7</v>
      </c>
      <c r="CN4" s="6">
        <v>8</v>
      </c>
      <c r="CO4" s="6">
        <v>9</v>
      </c>
      <c r="CP4" s="9">
        <v>10</v>
      </c>
      <c r="CQ4" s="2">
        <v>1</v>
      </c>
      <c r="CR4" s="11">
        <v>2</v>
      </c>
      <c r="CS4" s="12">
        <v>3</v>
      </c>
      <c r="CT4" s="8">
        <v>4</v>
      </c>
      <c r="CU4" s="8">
        <v>5</v>
      </c>
      <c r="CV4" s="8">
        <v>6</v>
      </c>
      <c r="CW4" s="6">
        <v>7</v>
      </c>
      <c r="CX4" s="6">
        <v>8</v>
      </c>
      <c r="CY4" s="6">
        <v>9</v>
      </c>
      <c r="CZ4" s="8">
        <v>10</v>
      </c>
      <c r="DA4" s="13">
        <v>1</v>
      </c>
      <c r="DB4" s="6">
        <v>2</v>
      </c>
      <c r="DC4" s="6">
        <v>3</v>
      </c>
      <c r="DD4" s="6">
        <v>4</v>
      </c>
      <c r="DE4" s="6">
        <v>5</v>
      </c>
      <c r="DF4" s="6">
        <v>6</v>
      </c>
      <c r="DG4" s="9">
        <v>7</v>
      </c>
      <c r="DH4" s="14">
        <v>1</v>
      </c>
      <c r="DI4" s="15">
        <v>2</v>
      </c>
      <c r="DJ4" s="15">
        <v>3</v>
      </c>
      <c r="DK4" s="15">
        <v>4</v>
      </c>
      <c r="DL4" s="15">
        <v>5</v>
      </c>
      <c r="DM4" s="15">
        <v>6</v>
      </c>
      <c r="DN4" s="15">
        <v>7</v>
      </c>
      <c r="DO4" s="15">
        <v>8</v>
      </c>
      <c r="DP4" s="15">
        <v>9</v>
      </c>
      <c r="DQ4" s="14">
        <v>10</v>
      </c>
      <c r="DR4" s="6">
        <v>5</v>
      </c>
      <c r="DS4" s="6">
        <v>6</v>
      </c>
      <c r="DT4" s="6">
        <v>7</v>
      </c>
      <c r="DU4" s="7">
        <v>8</v>
      </c>
      <c r="DV4" s="8">
        <v>9</v>
      </c>
      <c r="DW4" s="9">
        <v>10</v>
      </c>
      <c r="DX4" s="16"/>
      <c r="DY4" s="79"/>
      <c r="DZ4" s="80"/>
      <c r="EA4" s="92"/>
    </row>
    <row r="5" spans="3:131" ht="15">
      <c r="C5" s="18" t="s">
        <v>16</v>
      </c>
      <c r="D5" s="18" t="s">
        <v>17</v>
      </c>
      <c r="E5" s="19">
        <v>10</v>
      </c>
      <c r="F5" s="20">
        <v>8</v>
      </c>
      <c r="G5" s="20">
        <v>2</v>
      </c>
      <c r="H5" s="20">
        <v>2</v>
      </c>
      <c r="I5" s="20">
        <v>2</v>
      </c>
      <c r="J5" s="20"/>
      <c r="K5" s="20"/>
      <c r="L5" s="21"/>
      <c r="M5" s="19"/>
      <c r="N5" s="22"/>
      <c r="O5" s="23">
        <v>10</v>
      </c>
      <c r="P5" s="20">
        <v>8</v>
      </c>
      <c r="Q5" s="20">
        <v>6</v>
      </c>
      <c r="R5" s="21"/>
      <c r="S5" s="19"/>
      <c r="T5" s="20"/>
      <c r="U5" s="20"/>
      <c r="V5" s="20"/>
      <c r="W5" s="20"/>
      <c r="X5" s="24"/>
      <c r="Y5" s="20">
        <v>10</v>
      </c>
      <c r="Z5" s="20">
        <v>8</v>
      </c>
      <c r="AA5" s="20"/>
      <c r="AB5" s="21"/>
      <c r="AC5" s="19"/>
      <c r="AD5" s="20"/>
      <c r="AE5" s="20"/>
      <c r="AF5" s="20"/>
      <c r="AG5" s="20"/>
      <c r="AH5" s="22"/>
      <c r="AI5" s="23"/>
      <c r="AJ5" s="20"/>
      <c r="AK5" s="21"/>
      <c r="AL5" s="19"/>
      <c r="AM5" s="25"/>
      <c r="AN5" s="20"/>
      <c r="AO5" s="25"/>
      <c r="AP5" s="20"/>
      <c r="AQ5" s="25"/>
      <c r="AR5" s="21"/>
      <c r="AS5" s="17"/>
      <c r="AT5" s="20"/>
      <c r="AU5" s="25"/>
      <c r="AV5" s="20"/>
      <c r="AW5" s="25"/>
      <c r="AX5" s="20"/>
      <c r="AY5" s="25"/>
      <c r="AZ5" s="20"/>
      <c r="BA5" s="25"/>
      <c r="BB5" s="21"/>
      <c r="BC5" s="17"/>
      <c r="BD5" s="20"/>
      <c r="BE5" s="25"/>
      <c r="BF5" s="20"/>
      <c r="BG5" s="25"/>
      <c r="BH5" s="20"/>
      <c r="BI5" s="25"/>
      <c r="BJ5" s="20"/>
      <c r="BK5" s="25"/>
      <c r="BL5" s="21"/>
      <c r="BM5" s="17"/>
      <c r="BN5" s="20"/>
      <c r="BO5" s="25"/>
      <c r="BP5" s="20"/>
      <c r="BQ5" s="25"/>
      <c r="BR5" s="20"/>
      <c r="BS5" s="25"/>
      <c r="BT5" s="20"/>
      <c r="BU5" s="25"/>
      <c r="BV5" s="21"/>
      <c r="BW5" s="17"/>
      <c r="BX5" s="20"/>
      <c r="BY5" s="25"/>
      <c r="BZ5" s="20"/>
      <c r="CA5" s="25"/>
      <c r="CB5" s="20"/>
      <c r="CC5" s="25"/>
      <c r="CD5" s="20"/>
      <c r="CE5" s="25"/>
      <c r="CF5" s="21"/>
      <c r="CG5" s="17"/>
      <c r="CH5" s="20"/>
      <c r="CI5" s="25"/>
      <c r="CJ5" s="20"/>
      <c r="CK5" s="25"/>
      <c r="CL5" s="20"/>
      <c r="CM5" s="25"/>
      <c r="CN5" s="20"/>
      <c r="CO5" s="25"/>
      <c r="CP5" s="21"/>
      <c r="CQ5" s="17"/>
      <c r="CR5" s="20"/>
      <c r="CS5" s="25"/>
      <c r="CT5" s="20"/>
      <c r="CU5" s="25"/>
      <c r="CV5" s="20"/>
      <c r="CW5" s="25"/>
      <c r="CX5" s="20"/>
      <c r="CY5" s="25"/>
      <c r="CZ5" s="26"/>
      <c r="DA5" s="23">
        <v>0</v>
      </c>
      <c r="DB5" s="20">
        <v>6</v>
      </c>
      <c r="DC5" s="20">
        <v>8</v>
      </c>
      <c r="DD5" s="21">
        <v>0</v>
      </c>
      <c r="DE5" s="49"/>
      <c r="DF5" s="28"/>
      <c r="DG5" s="29"/>
      <c r="DH5" s="30">
        <f>((E5*'[1]HojaRequerimientos'!$J$17/100))+((F5*'[1]HojaRequerimientos'!$J$18/100))+((G5*'[1]HojaRequerimientos'!$J$19/100))+((H5*'[1]HojaRequerimientos'!$J$20/100))+((I5*'[1]HojaRequerimientos'!$J$21/100))+((J5*'[1]HojaRequerimientos'!$J$22/100))+((K5*'[1]HojaRequerimientos'!$J$23/100))+((L5*'[1]HojaRequerimientos'!$J$24/100))+((M5*'[1]HojaRequerimientos'!$J$25/100))+((N5*'[1]HojaRequerimientos'!$J$26/100))</f>
        <v>2.68</v>
      </c>
      <c r="DI5" s="31">
        <f>((O5*'[1]HojaRequerimientos'!$J$28/100))+((P5*'[1]HojaRequerimientos'!$J$29/100))+((Q5*'[1]HojaRequerimientos'!$J$30/100))+((R5*'[1]HojaRequerimientos'!$J$31/100))+((S5*'[1]HojaRequerimientos'!$J$32/100))+((T5*'[1]HojaRequerimientos'!$J$33/100))+((U5*'[1]HojaRequerimientos'!$J$34/100))+((V5*'[1]HojaRequerimientos'!$J$35/100))+((W5*'[1]HojaRequerimientos'!$J$36/100))+((X5*'[1]HojaRequerimientos'!$J$37/100))</f>
        <v>2.5</v>
      </c>
      <c r="DJ5" s="31">
        <f>((Y5*'[1]HojaRequerimientos'!$J$39/100))+((Z5*'[1]HojaRequerimientos'!$J$40/100))+((AA5*'[1]HojaRequerimientos'!$J$41/100))+((AB5*'[1]HojaRequerimientos'!$J$42/100))+((AC5*'[1]HojaRequerimientos'!$J$43/100))+((AD5*'[1]HojaRequerimientos'!$J$44/100))+((AE5*'[1]HojaRequerimientos'!$J$45/100))+((AF5*'[1]HojaRequerimientos'!$J$46/100))+((AG5*'[1]HojaRequerimientos'!$J$47/100))+((AH5*'[1]HojaRequerimientos'!$J$48/100))</f>
        <v>0.36</v>
      </c>
      <c r="DK5" s="31">
        <f>((AI5*'[1]HojaRequerimientos'!$J$50/100))+((AJ5*'[1]HojaRequerimientos'!$J$51/100))+((AK5*'[1]HojaRequerimientos'!$J$52/100))+((AL5*'[1]HojaRequerimientos'!$J$53/100))+((AM5*'[1]HojaRequerimientos'!$J$54/100))+((AN5*'[1]HojaRequerimientos'!$J$55/100))+((AO5*'[1]HojaRequerimientos'!$J$56/100))+((AP5*'[1]HojaRequerimientos'!$J$57/100))+((AQ5*'[1]HojaRequerimientos'!$J$58/100))+((AR5*'[1]HojaRequerimientos'!$J$59/100))</f>
        <v>0</v>
      </c>
      <c r="DL5" s="31">
        <f>((AS5*'[1]HojaRequerimientos'!$J$61/100))+((AT5*'[1]HojaRequerimientos'!$J$62/100))+((AU5*'[1]HojaRequerimientos'!$J$63/100))+((AV5*'[1]HojaRequerimientos'!$J$64/100))+((AW5*'[1]HojaRequerimientos'!$J$65/100))+((AX5*'[1]HojaRequerimientos'!$J$66/100))+((AY5*'[1]HojaRequerimientos'!$J$67/100))+((AZ5*'[1]HojaRequerimientos'!$J$68/100))+((BA5*'[1]HojaRequerimientos'!$J$69/100))+((BB5*'[1]HojaRequerimientos'!$J$70/100))</f>
        <v>0</v>
      </c>
      <c r="DM5" s="31">
        <f>((BC5*'[1]HojaRequerimientos'!$J$72/100))+((BD5*'[1]HojaRequerimientos'!$J$73/100))+((BE5*'[1]HojaRequerimientos'!$J$74/100))+((BF5*'[1]HojaRequerimientos'!$J$75/100))+((BG5*'[1]HojaRequerimientos'!$J$76/100))+((BH5*'[1]HojaRequerimientos'!$J$77/100))+((BI5*'[1]HojaRequerimientos'!$J$78/100))+((BJ5*'[1]HojaRequerimientos'!$J$79/100))+((BK5*'[1]HojaRequerimientos'!$J$80/100))+((BL5*'[1]HojaRequerimientos'!$J$81/100))</f>
        <v>0</v>
      </c>
      <c r="DN5" s="31">
        <f>((BM5*'[1]HojaRequerimientos'!$J$83/100))+((BN5*'[1]HojaRequerimientos'!$J$84/100))+((BO5*'[1]HojaRequerimientos'!$J$85/100))+((BP5*'[1]HojaRequerimientos'!$J$86/100))+((BQ5*'[1]HojaRequerimientos'!$J$87/100))+((BR5*'[1]HojaRequerimientos'!$J$88/100))+((BS5*'[1]HojaRequerimientos'!$J$89/100))+((BT5*'[1]HojaRequerimientos'!$J$90/100))+((BU5*'[1]HojaRequerimientos'!$J$91/100))+((BV5*'[1]HojaRequerimientos'!$J$92/100))</f>
        <v>0</v>
      </c>
      <c r="DO5" s="31">
        <f>((BW5*'[1]HojaRequerimientos'!$J$94/100))+((BX5*'[1]HojaRequerimientos'!$J$95/100))+((BY5*'[1]HojaRequerimientos'!$J$96/100))+((BZ5*'[1]HojaRequerimientos'!$J$97/100))+((CA5*'[1]HojaRequerimientos'!$J$98/100))+((CB5*'[1]HojaRequerimientos'!$J$99/100))+((CC5*'[1]HojaRequerimientos'!$J$100/100))+((CD5*'[1]HojaRequerimientos'!$J$101/100))+((CE5*'[1]HojaRequerimientos'!$J$102/100))+((CF5*'[1]HojaRequerimientos'!$J$103/100))</f>
        <v>0</v>
      </c>
      <c r="DP5" s="31">
        <f>((CG5*'[1]HojaRequerimientos'!$J$105/100))+((CH5*'[1]HojaRequerimientos'!$J$106/100))+((CI5*'[1]HojaRequerimientos'!$J$107/100))+((CJ5*'[1]HojaRequerimientos'!$J$108/100))+((CK5*'[1]HojaRequerimientos'!$J$109/100))+((CL5*'[1]HojaRequerimientos'!$J$110/100))+((CM5*'[1]HojaRequerimientos'!$J$111/100))+((CN5*'[1]HojaRequerimientos'!$J$112/100))+((CO5*'[1]HojaRequerimientos'!$J$113/100))+((CP5*'[1]HojaRequerimientos'!$J$114/100))</f>
        <v>0</v>
      </c>
      <c r="DQ5" s="32">
        <f>((CQ5*'[1]HojaRequerimientos'!$J$116/100))+((CR5*'[1]HojaRequerimientos'!$J$117/100))+((CS5*'[1]HojaRequerimientos'!$J$118/100))+((CT5*'[1]HojaRequerimientos'!$J$119/100))+((CU5*'[1]HojaRequerimientos'!$J$120/100))+((CV5*'[1]HojaRequerimientos'!$J$121/100))+((CW5*'[1]HojaRequerimientos'!$J$122/100))+((CX5*'[1]HojaRequerimientos'!$J$123/100))+((CY5*'[1]HojaRequerimientos'!$J$124/100))+((CZ5*'[1]HojaRequerimientos'!$J$125/100))</f>
        <v>0</v>
      </c>
      <c r="DR5" s="20"/>
      <c r="DS5" s="20"/>
      <c r="DT5" s="20"/>
      <c r="DU5" s="25"/>
      <c r="DV5" s="33"/>
      <c r="DW5" s="33"/>
      <c r="DX5" s="93">
        <f>(SUM(DH5:DQ5)+(DA5*('[1]HojaRequerimientos'!$J$131/100))+(DB5*('[1]HojaRequerimientos'!$J$132/100))+(DC5*('[1]HojaRequerimientos'!$J$133/100))+(DD5*('[1]HojaRequerimientos'!$J$134/100))+(DE5*('[1]HojaRequerimientos'!$J$135/100))+(DF5*('[1]HojaRequerimientos'!$J$136/100))+(DG5*('[1]HojaRequerimientos'!$J$137/100)))/2</f>
        <v>3.1799999999999997</v>
      </c>
      <c r="DY5" s="85"/>
      <c r="DZ5" s="86">
        <f>DX5+DY5</f>
        <v>3.1799999999999997</v>
      </c>
      <c r="EA5" s="92"/>
    </row>
    <row r="6" spans="3:131" ht="15">
      <c r="C6" s="35" t="s">
        <v>18</v>
      </c>
      <c r="D6" s="35" t="s">
        <v>19</v>
      </c>
      <c r="E6" s="36">
        <v>10</v>
      </c>
      <c r="F6" s="37">
        <v>10</v>
      </c>
      <c r="G6" s="37">
        <v>10</v>
      </c>
      <c r="H6" s="37">
        <v>6</v>
      </c>
      <c r="I6" s="37">
        <v>4</v>
      </c>
      <c r="J6" s="37"/>
      <c r="K6" s="37"/>
      <c r="L6" s="24"/>
      <c r="M6" s="38"/>
      <c r="N6" s="22"/>
      <c r="O6" s="34">
        <v>8</v>
      </c>
      <c r="P6" s="37">
        <v>10</v>
      </c>
      <c r="Q6" s="37">
        <v>10</v>
      </c>
      <c r="R6" s="39"/>
      <c r="S6" s="38"/>
      <c r="T6" s="37"/>
      <c r="U6" s="38"/>
      <c r="V6" s="37"/>
      <c r="W6" s="38"/>
      <c r="X6" s="24"/>
      <c r="Y6" s="34">
        <v>10</v>
      </c>
      <c r="Z6" s="37">
        <v>8</v>
      </c>
      <c r="AA6" s="38"/>
      <c r="AB6" s="37"/>
      <c r="AC6" s="38"/>
      <c r="AD6" s="37"/>
      <c r="AE6" s="38"/>
      <c r="AF6" s="37"/>
      <c r="AG6" s="38"/>
      <c r="AH6" s="22"/>
      <c r="AI6" s="34"/>
      <c r="AJ6" s="37"/>
      <c r="AK6" s="24"/>
      <c r="AL6" s="36"/>
      <c r="AM6" s="38"/>
      <c r="AN6" s="37"/>
      <c r="AO6" s="38"/>
      <c r="AP6" s="37"/>
      <c r="AQ6" s="38"/>
      <c r="AR6" s="24"/>
      <c r="AS6" s="34"/>
      <c r="AT6" s="37"/>
      <c r="AU6" s="38"/>
      <c r="AV6" s="37"/>
      <c r="AW6" s="38"/>
      <c r="AX6" s="37"/>
      <c r="AY6" s="38"/>
      <c r="AZ6" s="37"/>
      <c r="BA6" s="38"/>
      <c r="BB6" s="24"/>
      <c r="BC6" s="34"/>
      <c r="BD6" s="37"/>
      <c r="BE6" s="38"/>
      <c r="BF6" s="37"/>
      <c r="BG6" s="38"/>
      <c r="BH6" s="37"/>
      <c r="BI6" s="38"/>
      <c r="BJ6" s="37"/>
      <c r="BK6" s="38"/>
      <c r="BL6" s="24"/>
      <c r="BM6" s="34"/>
      <c r="BN6" s="37"/>
      <c r="BO6" s="38"/>
      <c r="BP6" s="37"/>
      <c r="BQ6" s="38"/>
      <c r="BR6" s="37"/>
      <c r="BS6" s="38"/>
      <c r="BT6" s="37"/>
      <c r="BU6" s="38"/>
      <c r="BV6" s="24"/>
      <c r="BW6" s="34"/>
      <c r="BX6" s="37"/>
      <c r="BY6" s="38"/>
      <c r="BZ6" s="37"/>
      <c r="CA6" s="38"/>
      <c r="CB6" s="37"/>
      <c r="CC6" s="38"/>
      <c r="CD6" s="37"/>
      <c r="CE6" s="38"/>
      <c r="CF6" s="24"/>
      <c r="CG6" s="34"/>
      <c r="CH6" s="37"/>
      <c r="CI6" s="38"/>
      <c r="CJ6" s="37"/>
      <c r="CK6" s="38"/>
      <c r="CL6" s="37"/>
      <c r="CM6" s="38"/>
      <c r="CN6" s="37"/>
      <c r="CO6" s="38"/>
      <c r="CP6" s="24"/>
      <c r="CQ6" s="34"/>
      <c r="CR6" s="37"/>
      <c r="CS6" s="38"/>
      <c r="CT6" s="37"/>
      <c r="CU6" s="38"/>
      <c r="CV6" s="37"/>
      <c r="CW6" s="38"/>
      <c r="CX6" s="37"/>
      <c r="CY6" s="38"/>
      <c r="CZ6" s="22"/>
      <c r="DA6" s="40">
        <v>8</v>
      </c>
      <c r="DB6" s="37">
        <v>10</v>
      </c>
      <c r="DC6" s="37">
        <v>10</v>
      </c>
      <c r="DD6" s="24">
        <v>8</v>
      </c>
      <c r="DE6" s="36"/>
      <c r="DF6" s="37"/>
      <c r="DG6" s="24"/>
      <c r="DH6" s="41">
        <f>((E6*'[1]HojaRequerimientos'!$J$17/100))+((F6*'[1]HojaRequerimientos'!$J$18/100))+((G6*'[1]HojaRequerimientos'!$J$19/100))+((H6*'[1]HojaRequerimientos'!$J$20/100))+((I6*'[1]HojaRequerimientos'!$J$21/100))+((J6*'[1]HojaRequerimientos'!$J$22/100))+((K6*'[1]HojaRequerimientos'!$J$23/100))+((L6*'[1]HojaRequerimientos'!$J$24/100))+((M6*'[1]HojaRequerimientos'!$J$25/100))+((N6*'[1]HojaRequerimientos'!$J$26/100))</f>
        <v>4.46</v>
      </c>
      <c r="DI6" s="42">
        <f>((O6*'[1]HojaRequerimientos'!$J$28/100))+((P6*'[1]HojaRequerimientos'!$J$29/100))+((Q6*'[1]HojaRequerimientos'!$J$30/100))+((R6*'[1]HojaRequerimientos'!$J$31/100))+((S6*'[1]HojaRequerimientos'!$J$32/100))+((T6*'[1]HojaRequerimientos'!$J$33/100))+((U6*'[1]HojaRequerimientos'!$J$34/100))+((V6*'[1]HojaRequerimientos'!$J$35/100))+((W6*'[1]HojaRequerimientos'!$J$36/100))+((X6*'[1]HojaRequerimientos'!$J$37/100))</f>
        <v>2.8</v>
      </c>
      <c r="DJ6" s="42">
        <f>((Y6*'[1]HojaRequerimientos'!$J$39/100))+((Z6*'[1]HojaRequerimientos'!$J$40/100))+((AA6*'[1]HojaRequerimientos'!$J$41/100))+((AB6*'[1]HojaRequerimientos'!$J$42/100))+((AC6*'[1]HojaRequerimientos'!$J$43/100))+((AD6*'[1]HojaRequerimientos'!$J$44/100))+((AE6*'[1]HojaRequerimientos'!$J$45/100))+((AF6*'[1]HojaRequerimientos'!$J$46/100))+((AG6*'[1]HojaRequerimientos'!$J$47/100))+((AH6*'[1]HojaRequerimientos'!$J$48/100))</f>
        <v>0.36</v>
      </c>
      <c r="DK6" s="42">
        <f>((AI6*'[1]HojaRequerimientos'!$J$50/100))+((AJ6*'[1]HojaRequerimientos'!$J$51/100))+((AK6*'[1]HojaRequerimientos'!$J$52/100))+((AL6*'[1]HojaRequerimientos'!$J$53/100))+((AM6*'[1]HojaRequerimientos'!$J$54/100))+((AN6*'[1]HojaRequerimientos'!$J$55/100))+((AO6*'[1]HojaRequerimientos'!$J$56/100))+((AP6*'[1]HojaRequerimientos'!$J$57/100))+((AQ6*'[1]HojaRequerimientos'!$J$58/100))+((AR6*'[1]HojaRequerimientos'!$J$59/100))</f>
        <v>0</v>
      </c>
      <c r="DL6" s="42">
        <f>((AS6*'[1]HojaRequerimientos'!$J$61/100))+((AT6*'[1]HojaRequerimientos'!$J$62/100))+((AU6*'[1]HojaRequerimientos'!$J$63/100))+((AV6*'[1]HojaRequerimientos'!$J$64/100))+((AW6*'[1]HojaRequerimientos'!$J$65/100))+((AX6*'[1]HojaRequerimientos'!$J$66/100))+((AY6*'[1]HojaRequerimientos'!$J$67/100))+((AZ6*'[1]HojaRequerimientos'!$J$68/100))+((BA6*'[1]HojaRequerimientos'!$J$69/100))+((BB6*'[1]HojaRequerimientos'!$J$70/100))</f>
        <v>0</v>
      </c>
      <c r="DM6" s="42">
        <f>((BC6*'[1]HojaRequerimientos'!$J$72/100))+((BD6*'[1]HojaRequerimientos'!$J$73/100))+((BE6*'[1]HojaRequerimientos'!$J$74/100))+((BF6*'[1]HojaRequerimientos'!$J$75/100))+((BG6*'[1]HojaRequerimientos'!$J$76/100))+((BH6*'[1]HojaRequerimientos'!$J$77/100))+((BI6*'[1]HojaRequerimientos'!$J$78/100))+((BJ6*'[1]HojaRequerimientos'!$J$79/100))+((BK6*'[1]HojaRequerimientos'!$J$80/100))+((BL6*'[1]HojaRequerimientos'!$J$81/100))</f>
        <v>0</v>
      </c>
      <c r="DN6" s="42">
        <f>((BM6*'[1]HojaRequerimientos'!$J$83/100))+((BN6*'[1]HojaRequerimientos'!$J$84/100))+((BO6*'[1]HojaRequerimientos'!$J$85/100))+((BP6*'[1]HojaRequerimientos'!$J$86/100))+((BQ6*'[1]HojaRequerimientos'!$J$87/100))+((BR6*'[1]HojaRequerimientos'!$J$88/100))+((BS6*'[1]HojaRequerimientos'!$J$89/100))+((BT6*'[1]HojaRequerimientos'!$J$90/100))+((BU6*'[1]HojaRequerimientos'!$J$91/100))+((BV6*'[1]HojaRequerimientos'!$J$92/100))</f>
        <v>0</v>
      </c>
      <c r="DO6" s="42">
        <f>((BW6*'[1]HojaRequerimientos'!$J$94/100))+((BX6*'[1]HojaRequerimientos'!$J$95/100))+((BY6*'[1]HojaRequerimientos'!$J$96/100))+((BZ6*'[1]HojaRequerimientos'!$J$97/100))+((CA6*'[1]HojaRequerimientos'!$J$98/100))+((CB6*'[1]HojaRequerimientos'!$J$99/100))+((CC6*'[1]HojaRequerimientos'!$J$100/100))+((CD6*'[1]HojaRequerimientos'!$J$101/100))+((CE6*'[1]HojaRequerimientos'!$J$102/100))+((CF6*'[1]HojaRequerimientos'!$J$103/100))</f>
        <v>0</v>
      </c>
      <c r="DP6" s="42">
        <f>((CG6*'[1]HojaRequerimientos'!$J$105/100))+((CH6*'[1]HojaRequerimientos'!$J$106/100))+((CI6*'[1]HojaRequerimientos'!$J$107/100))+((CJ6*'[1]HojaRequerimientos'!$J$108/100))+((CK6*'[1]HojaRequerimientos'!$J$109/100))+((CL6*'[1]HojaRequerimientos'!$J$110/100))+((CM6*'[1]HojaRequerimientos'!$J$111/100))+((CN6*'[1]HojaRequerimientos'!$J$112/100))+((CO6*'[1]HojaRequerimientos'!$J$113/100))+((CP6*'[1]HojaRequerimientos'!$J$114/100))</f>
        <v>0</v>
      </c>
      <c r="DQ6" s="43">
        <f>((CQ6*'[1]HojaRequerimientos'!$J$116/100))+((CR6*'[1]HojaRequerimientos'!$J$117/100))+((CS6*'[1]HojaRequerimientos'!$J$118/100))+((CT6*'[1]HojaRequerimientos'!$J$119/100))+((CU6*'[1]HojaRequerimientos'!$J$120/100))+((CV6*'[1]HojaRequerimientos'!$J$121/100))+((CW6*'[1]HojaRequerimientos'!$J$122/100))+((CX6*'[1]HojaRequerimientos'!$J$123/100))+((CY6*'[1]HojaRequerimientos'!$J$124/100))+((CZ6*'[1]HojaRequerimientos'!$J$125/100))</f>
        <v>0</v>
      </c>
      <c r="DR6" s="37"/>
      <c r="DS6" s="37"/>
      <c r="DT6" s="37"/>
      <c r="DU6" s="38"/>
      <c r="DV6" s="44"/>
      <c r="DW6" s="44"/>
      <c r="DX6" s="94">
        <f>(SUM(DH6:DQ6)+(DA6*('[1]HojaRequerimientos'!$J$131/100))+(DB6*('[1]HojaRequerimientos'!$J$132/100))+(DC6*('[1]HojaRequerimientos'!$J$133/100))+(DD6*('[1]HojaRequerimientos'!$J$134/100))+(DE6*('[1]HojaRequerimientos'!$J$135/100))+(DF6*('[1]HojaRequerimientos'!$J$136/100))+(DG6*('[1]HojaRequerimientos'!$J$137/100)))/2</f>
        <v>4.6000000000000005</v>
      </c>
      <c r="DY6" s="87"/>
      <c r="DZ6" s="88">
        <f aca="true" t="shared" si="0" ref="DZ6:DZ30">DX6+DY6</f>
        <v>4.6000000000000005</v>
      </c>
      <c r="EA6" s="92"/>
    </row>
    <row r="7" spans="3:131" ht="15">
      <c r="C7" s="35" t="s">
        <v>20</v>
      </c>
      <c r="D7" s="35" t="s">
        <v>21</v>
      </c>
      <c r="E7" s="36">
        <v>10</v>
      </c>
      <c r="F7" s="37">
        <v>8</v>
      </c>
      <c r="G7" s="37">
        <v>2</v>
      </c>
      <c r="H7" s="37">
        <v>0</v>
      </c>
      <c r="I7" s="37">
        <v>0</v>
      </c>
      <c r="J7" s="37"/>
      <c r="K7" s="37"/>
      <c r="L7" s="24"/>
      <c r="M7" s="38"/>
      <c r="N7" s="22"/>
      <c r="O7" s="34">
        <v>10</v>
      </c>
      <c r="P7" s="37">
        <v>10</v>
      </c>
      <c r="Q7" s="37">
        <v>8</v>
      </c>
      <c r="R7" s="24"/>
      <c r="S7" s="38"/>
      <c r="T7" s="37"/>
      <c r="U7" s="38"/>
      <c r="V7" s="37"/>
      <c r="W7" s="38"/>
      <c r="X7" s="24"/>
      <c r="Y7" s="34">
        <v>10</v>
      </c>
      <c r="Z7" s="37">
        <v>10</v>
      </c>
      <c r="AA7" s="38"/>
      <c r="AB7" s="37"/>
      <c r="AC7" s="38"/>
      <c r="AD7" s="37"/>
      <c r="AE7" s="38"/>
      <c r="AF7" s="37"/>
      <c r="AG7" s="38"/>
      <c r="AH7" s="22"/>
      <c r="AI7" s="40"/>
      <c r="AJ7" s="37"/>
      <c r="AK7" s="24"/>
      <c r="AL7" s="36"/>
      <c r="AM7" s="38"/>
      <c r="AN7" s="37"/>
      <c r="AO7" s="38"/>
      <c r="AP7" s="37"/>
      <c r="AQ7" s="38"/>
      <c r="AR7" s="24"/>
      <c r="AS7" s="34"/>
      <c r="AT7" s="37"/>
      <c r="AU7" s="38"/>
      <c r="AV7" s="37"/>
      <c r="AW7" s="38"/>
      <c r="AX7" s="37"/>
      <c r="AY7" s="38"/>
      <c r="AZ7" s="37"/>
      <c r="BA7" s="38"/>
      <c r="BB7" s="24"/>
      <c r="BC7" s="34"/>
      <c r="BD7" s="37"/>
      <c r="BE7" s="38"/>
      <c r="BF7" s="37"/>
      <c r="BG7" s="38"/>
      <c r="BH7" s="37"/>
      <c r="BI7" s="38"/>
      <c r="BJ7" s="37"/>
      <c r="BK7" s="38"/>
      <c r="BL7" s="24"/>
      <c r="BM7" s="34"/>
      <c r="BN7" s="37"/>
      <c r="BO7" s="38"/>
      <c r="BP7" s="37"/>
      <c r="BQ7" s="38"/>
      <c r="BR7" s="37"/>
      <c r="BS7" s="38"/>
      <c r="BT7" s="37"/>
      <c r="BU7" s="38"/>
      <c r="BV7" s="24"/>
      <c r="BW7" s="34"/>
      <c r="BX7" s="37"/>
      <c r="BY7" s="38"/>
      <c r="BZ7" s="37"/>
      <c r="CA7" s="38"/>
      <c r="CB7" s="37"/>
      <c r="CC7" s="38"/>
      <c r="CD7" s="37"/>
      <c r="CE7" s="38"/>
      <c r="CF7" s="24"/>
      <c r="CG7" s="34"/>
      <c r="CH7" s="37"/>
      <c r="CI7" s="38"/>
      <c r="CJ7" s="37"/>
      <c r="CK7" s="38"/>
      <c r="CL7" s="37"/>
      <c r="CM7" s="38"/>
      <c r="CN7" s="37"/>
      <c r="CO7" s="38"/>
      <c r="CP7" s="24"/>
      <c r="CQ7" s="34"/>
      <c r="CR7" s="37"/>
      <c r="CS7" s="38"/>
      <c r="CT7" s="37"/>
      <c r="CU7" s="38"/>
      <c r="CV7" s="37"/>
      <c r="CW7" s="38"/>
      <c r="CX7" s="37"/>
      <c r="CY7" s="38"/>
      <c r="CZ7" s="22"/>
      <c r="DA7" s="40">
        <v>8</v>
      </c>
      <c r="DB7" s="37">
        <v>6</v>
      </c>
      <c r="DC7" s="37">
        <v>10</v>
      </c>
      <c r="DD7" s="24">
        <v>10</v>
      </c>
      <c r="DE7" s="36"/>
      <c r="DF7" s="37"/>
      <c r="DG7" s="24"/>
      <c r="DH7" s="41">
        <f>((E7*'[1]HojaRequerimientos'!$J$17/100))+((F7*'[1]HojaRequerimientos'!$J$18/100))+((G7*'[1]HojaRequerimientos'!$J$19/100))+((H7*'[1]HojaRequerimientos'!$J$20/100))+((I7*'[1]HojaRequerimientos'!$J$21/100))+((J7*'[1]HojaRequerimientos'!$J$22/100))+((K7*'[1]HojaRequerimientos'!$J$23/100))+((L7*'[1]HojaRequerimientos'!$J$24/100))+((M7*'[1]HojaRequerimientos'!$J$25/100))+((N7*'[1]HojaRequerimientos'!$J$26/100))</f>
        <v>2.5</v>
      </c>
      <c r="DI7" s="42">
        <f>((O7*'[1]HojaRequerimientos'!$J$28/100))+((P7*'[1]HojaRequerimientos'!$J$29/100))+((Q7*'[1]HojaRequerimientos'!$J$30/100))+((R7*'[1]HojaRequerimientos'!$J$31/100))+((S7*'[1]HojaRequerimientos'!$J$32/100))+((T7*'[1]HojaRequerimientos'!$J$33/100))+((U7*'[1]HojaRequerimientos'!$J$34/100))+((V7*'[1]HojaRequerimientos'!$J$35/100))+((W7*'[1]HojaRequerimientos'!$J$36/100))+((X7*'[1]HojaRequerimientos'!$J$37/100))</f>
        <v>2.9</v>
      </c>
      <c r="DJ7" s="42">
        <f>((Y7*'[1]HojaRequerimientos'!$J$39/100))+((Z7*'[1]HojaRequerimientos'!$J$40/100))+((AA7*'[1]HojaRequerimientos'!$J$41/100))+((AB7*'[1]HojaRequerimientos'!$J$42/100))+((AC7*'[1]HojaRequerimientos'!$J$43/100))+((AD7*'[1]HojaRequerimientos'!$J$44/100))+((AE7*'[1]HojaRequerimientos'!$J$45/100))+((AF7*'[1]HojaRequerimientos'!$J$46/100))+((AG7*'[1]HojaRequerimientos'!$J$47/100))+((AH7*'[1]HojaRequerimientos'!$J$48/100))</f>
        <v>0.4</v>
      </c>
      <c r="DK7" s="42">
        <f>((AI7*'[1]HojaRequerimientos'!$J$50/100))+((AJ7*'[1]HojaRequerimientos'!$J$51/100))+((AK7*'[1]HojaRequerimientos'!$J$52/100))+((AL7*'[1]HojaRequerimientos'!$J$53/100))+((AM7*'[1]HojaRequerimientos'!$J$54/100))+((AN7*'[1]HojaRequerimientos'!$J$55/100))+((AO7*'[1]HojaRequerimientos'!$J$56/100))+((AP7*'[1]HojaRequerimientos'!$J$57/100))+((AQ7*'[1]HojaRequerimientos'!$J$58/100))+((AR7*'[1]HojaRequerimientos'!$J$59/100))</f>
        <v>0</v>
      </c>
      <c r="DL7" s="42">
        <f>((AS7*'[1]HojaRequerimientos'!$J$61/100))+((AT7*'[1]HojaRequerimientos'!$J$62/100))+((AU7*'[1]HojaRequerimientos'!$J$63/100))+((AV7*'[1]HojaRequerimientos'!$J$64/100))+((AW7*'[1]HojaRequerimientos'!$J$65/100))+((AX7*'[1]HojaRequerimientos'!$J$66/100))+((AY7*'[1]HojaRequerimientos'!$J$67/100))+((AZ7*'[1]HojaRequerimientos'!$J$68/100))+((BA7*'[1]HojaRequerimientos'!$J$69/100))+((BB7*'[1]HojaRequerimientos'!$J$70/100))</f>
        <v>0</v>
      </c>
      <c r="DM7" s="42">
        <f>((BC7*'[1]HojaRequerimientos'!$J$72/100))+((BD7*'[1]HojaRequerimientos'!$J$73/100))+((BE7*'[1]HojaRequerimientos'!$J$74/100))+((BF7*'[1]HojaRequerimientos'!$J$75/100))+((BG7*'[1]HojaRequerimientos'!$J$76/100))+((BH7*'[1]HojaRequerimientos'!$J$77/100))+((BI7*'[1]HojaRequerimientos'!$J$78/100))+((BJ7*'[1]HojaRequerimientos'!$J$79/100))+((BK7*'[1]HojaRequerimientos'!$J$80/100))+((BL7*'[1]HojaRequerimientos'!$J$81/100))</f>
        <v>0</v>
      </c>
      <c r="DN7" s="42">
        <f>((BM7*'[1]HojaRequerimientos'!$J$83/100))+((BN7*'[1]HojaRequerimientos'!$J$84/100))+((BO7*'[1]HojaRequerimientos'!$J$85/100))+((BP7*'[1]HojaRequerimientos'!$J$86/100))+((BQ7*'[1]HojaRequerimientos'!$J$87/100))+((BR7*'[1]HojaRequerimientos'!$J$88/100))+((BS7*'[1]HojaRequerimientos'!$J$89/100))+((BT7*'[1]HojaRequerimientos'!$J$90/100))+((BU7*'[1]HojaRequerimientos'!$J$91/100))+((BV7*'[1]HojaRequerimientos'!$J$92/100))</f>
        <v>0</v>
      </c>
      <c r="DO7" s="42">
        <f>((BW7*'[1]HojaRequerimientos'!$J$94/100))+((BX7*'[1]HojaRequerimientos'!$J$95/100))+((BY7*'[1]HojaRequerimientos'!$J$96/100))+((BZ7*'[1]HojaRequerimientos'!$J$97/100))+((CA7*'[1]HojaRequerimientos'!$J$98/100))+((CB7*'[1]HojaRequerimientos'!$J$99/100))+((CC7*'[1]HojaRequerimientos'!$J$100/100))+((CD7*'[1]HojaRequerimientos'!$J$101/100))+((CE7*'[1]HojaRequerimientos'!$J$102/100))+((CF7*'[1]HojaRequerimientos'!$J$103/100))</f>
        <v>0</v>
      </c>
      <c r="DP7" s="42">
        <f>((CG7*'[1]HojaRequerimientos'!$J$105/100))+((CH7*'[1]HojaRequerimientos'!$J$106/100))+((CI7*'[1]HojaRequerimientos'!$J$107/100))+((CJ7*'[1]HojaRequerimientos'!$J$108/100))+((CK7*'[1]HojaRequerimientos'!$J$109/100))+((CL7*'[1]HojaRequerimientos'!$J$110/100))+((CM7*'[1]HojaRequerimientos'!$J$111/100))+((CN7*'[1]HojaRequerimientos'!$J$112/100))+((CO7*'[1]HojaRequerimientos'!$J$113/100))+((CP7*'[1]HojaRequerimientos'!$J$114/100))</f>
        <v>0</v>
      </c>
      <c r="DQ7" s="43">
        <f>((CQ7*'[1]HojaRequerimientos'!$J$116/100))+((CR7*'[1]HojaRequerimientos'!$J$117/100))+((CS7*'[1]HojaRequerimientos'!$J$118/100))+((CT7*'[1]HojaRequerimientos'!$J$119/100))+((CU7*'[1]HojaRequerimientos'!$J$120/100))+((CV7*'[1]HojaRequerimientos'!$J$121/100))+((CW7*'[1]HojaRequerimientos'!$J$122/100))+((CX7*'[1]HojaRequerimientos'!$J$123/100))+((CY7*'[1]HojaRequerimientos'!$J$124/100))+((CZ7*'[1]HojaRequerimientos'!$J$125/100))</f>
        <v>0</v>
      </c>
      <c r="DR7" s="37"/>
      <c r="DS7" s="37"/>
      <c r="DT7" s="37"/>
      <c r="DU7" s="38"/>
      <c r="DV7" s="44"/>
      <c r="DW7" s="44"/>
      <c r="DX7" s="94">
        <f>(SUM(DH7:DQ7)+(DA7*('[1]HojaRequerimientos'!$J$131/100))+(DB7*('[1]HojaRequerimientos'!$J$132/100))+(DC7*('[1]HojaRequerimientos'!$J$133/100))+(DD7*('[1]HojaRequerimientos'!$J$134/100))+(DE7*('[1]HojaRequerimientos'!$J$135/100))+(DF7*('[1]HojaRequerimientos'!$J$136/100))+(DG7*('[1]HojaRequerimientos'!$J$137/100)))/2</f>
        <v>3.66</v>
      </c>
      <c r="DY7" s="87"/>
      <c r="DZ7" s="88">
        <f t="shared" si="0"/>
        <v>3.66</v>
      </c>
      <c r="EA7" s="92"/>
    </row>
    <row r="8" spans="3:131" ht="15">
      <c r="C8" s="35" t="s">
        <v>22</v>
      </c>
      <c r="D8" s="35" t="s">
        <v>19</v>
      </c>
      <c r="E8" s="36">
        <v>10</v>
      </c>
      <c r="F8" s="37">
        <v>10</v>
      </c>
      <c r="G8" s="37">
        <v>2</v>
      </c>
      <c r="H8" s="37">
        <v>2</v>
      </c>
      <c r="I8" s="37">
        <v>0</v>
      </c>
      <c r="J8" s="37"/>
      <c r="K8" s="37"/>
      <c r="L8" s="24"/>
      <c r="M8" s="45"/>
      <c r="N8" s="22"/>
      <c r="O8" s="46">
        <v>10</v>
      </c>
      <c r="P8" s="28">
        <v>10</v>
      </c>
      <c r="Q8" s="28">
        <v>10</v>
      </c>
      <c r="R8" s="29"/>
      <c r="S8" s="45"/>
      <c r="T8" s="28"/>
      <c r="U8" s="45"/>
      <c r="V8" s="28"/>
      <c r="W8" s="45"/>
      <c r="X8" s="24"/>
      <c r="Y8" s="46">
        <v>10</v>
      </c>
      <c r="Z8" s="28">
        <v>10</v>
      </c>
      <c r="AA8" s="45"/>
      <c r="AB8" s="47"/>
      <c r="AC8" s="45"/>
      <c r="AD8" s="28"/>
      <c r="AE8" s="45"/>
      <c r="AF8" s="28"/>
      <c r="AG8" s="45"/>
      <c r="AH8" s="22"/>
      <c r="AI8" s="46"/>
      <c r="AJ8" s="28"/>
      <c r="AK8" s="48"/>
      <c r="AL8" s="49"/>
      <c r="AM8" s="45"/>
      <c r="AN8" s="28"/>
      <c r="AO8" s="45"/>
      <c r="AP8" s="28"/>
      <c r="AQ8" s="45"/>
      <c r="AR8" s="24"/>
      <c r="AS8" s="46"/>
      <c r="AT8" s="28"/>
      <c r="AU8" s="45"/>
      <c r="AV8" s="28"/>
      <c r="AW8" s="45"/>
      <c r="AX8" s="28"/>
      <c r="AY8" s="45"/>
      <c r="AZ8" s="28"/>
      <c r="BA8" s="45"/>
      <c r="BB8" s="24"/>
      <c r="BC8" s="46"/>
      <c r="BD8" s="28"/>
      <c r="BE8" s="45"/>
      <c r="BF8" s="28"/>
      <c r="BG8" s="45"/>
      <c r="BH8" s="28"/>
      <c r="BI8" s="45"/>
      <c r="BJ8" s="28"/>
      <c r="BK8" s="45"/>
      <c r="BL8" s="24"/>
      <c r="BM8" s="46"/>
      <c r="BN8" s="28"/>
      <c r="BO8" s="45"/>
      <c r="BP8" s="28"/>
      <c r="BQ8" s="45"/>
      <c r="BR8" s="28"/>
      <c r="BS8" s="45"/>
      <c r="BT8" s="28"/>
      <c r="BU8" s="45"/>
      <c r="BV8" s="24"/>
      <c r="BW8" s="46"/>
      <c r="BX8" s="28"/>
      <c r="BY8" s="45"/>
      <c r="BZ8" s="28"/>
      <c r="CA8" s="45"/>
      <c r="CB8" s="28"/>
      <c r="CC8" s="45"/>
      <c r="CD8" s="28"/>
      <c r="CE8" s="45"/>
      <c r="CF8" s="24"/>
      <c r="CG8" s="46"/>
      <c r="CH8" s="28"/>
      <c r="CI8" s="45"/>
      <c r="CJ8" s="28"/>
      <c r="CK8" s="45"/>
      <c r="CL8" s="28"/>
      <c r="CM8" s="45"/>
      <c r="CN8" s="28"/>
      <c r="CO8" s="45"/>
      <c r="CP8" s="24"/>
      <c r="CQ8" s="46"/>
      <c r="CR8" s="28"/>
      <c r="CS8" s="45"/>
      <c r="CT8" s="28"/>
      <c r="CU8" s="45"/>
      <c r="CV8" s="28"/>
      <c r="CW8" s="45"/>
      <c r="CX8" s="28"/>
      <c r="CY8" s="45"/>
      <c r="CZ8" s="22"/>
      <c r="DA8" s="40">
        <v>0</v>
      </c>
      <c r="DB8" s="37">
        <v>6</v>
      </c>
      <c r="DC8" s="37">
        <v>10</v>
      </c>
      <c r="DD8" s="24">
        <v>10</v>
      </c>
      <c r="DE8" s="36"/>
      <c r="DF8" s="37"/>
      <c r="DG8" s="24"/>
      <c r="DH8" s="41">
        <f>((E8*'[1]HojaRequerimientos'!$J$17/100))+((F8*'[1]HojaRequerimientos'!$J$18/100))+((G8*'[1]HojaRequerimientos'!$J$19/100))+((H8*'[1]HojaRequerimientos'!$J$20/100))+((I8*'[1]HojaRequerimientos'!$J$21/100))+((J8*'[1]HojaRequerimientos'!$J$22/100))+((K8*'[1]HojaRequerimientos'!$J$23/100))+((L8*'[1]HojaRequerimientos'!$J$24/100))+((M8*'[1]HojaRequerimientos'!$J$25/100))+((N8*'[1]HojaRequerimientos'!$J$26/100))</f>
        <v>2.9</v>
      </c>
      <c r="DI8" s="42">
        <f>((O8*'[1]HojaRequerimientos'!$J$28/100))+((P8*'[1]HojaRequerimientos'!$J$29/100))+((Q8*'[1]HojaRequerimientos'!$J$30/100))+((R8*'[1]HojaRequerimientos'!$J$31/100))+((S8*'[1]HojaRequerimientos'!$J$32/100))+((T8*'[1]HojaRequerimientos'!$J$33/100))+((U8*'[1]HojaRequerimientos'!$J$34/100))+((V8*'[1]HojaRequerimientos'!$J$35/100))+((W8*'[1]HojaRequerimientos'!$J$36/100))+((X8*'[1]HojaRequerimientos'!$J$37/100))</f>
        <v>3</v>
      </c>
      <c r="DJ8" s="42">
        <f>((Y8*'[1]HojaRequerimientos'!$J$39/100))+((Z8*'[1]HojaRequerimientos'!$J$40/100))+((AA8*'[1]HojaRequerimientos'!$J$41/100))+((AB8*'[1]HojaRequerimientos'!$J$42/100))+((AC8*'[1]HojaRequerimientos'!$J$43/100))+((AD8*'[1]HojaRequerimientos'!$J$44/100))+((AE8*'[1]HojaRequerimientos'!$J$45/100))+((AF8*'[1]HojaRequerimientos'!$J$46/100))+((AG8*'[1]HojaRequerimientos'!$J$47/100))+((AH8*'[1]HojaRequerimientos'!$J$48/100))</f>
        <v>0.4</v>
      </c>
      <c r="DK8" s="42">
        <f>((AI8*'[1]HojaRequerimientos'!$J$50/100))+((AJ8*'[1]HojaRequerimientos'!$J$51/100))+((AK8*'[1]HojaRequerimientos'!$J$52/100))+((AL8*'[1]HojaRequerimientos'!$J$53/100))+((AM8*'[1]HojaRequerimientos'!$J$54/100))+((AN8*'[1]HojaRequerimientos'!$J$55/100))+((AO8*'[1]HojaRequerimientos'!$J$56/100))+((AP8*'[1]HojaRequerimientos'!$J$57/100))+((AQ8*'[1]HojaRequerimientos'!$J$58/100))+((AR8*'[1]HojaRequerimientos'!$J$59/100))</f>
        <v>0</v>
      </c>
      <c r="DL8" s="42">
        <f>((AS8*'[1]HojaRequerimientos'!$J$61/100))+((AT8*'[1]HojaRequerimientos'!$J$62/100))+((AU8*'[1]HojaRequerimientos'!$J$63/100))+((AV8*'[1]HojaRequerimientos'!$J$64/100))+((AW8*'[1]HojaRequerimientos'!$J$65/100))+((AX8*'[1]HojaRequerimientos'!$J$66/100))+((AY8*'[1]HojaRequerimientos'!$J$67/100))+((AZ8*'[1]HojaRequerimientos'!$J$68/100))+((BA8*'[1]HojaRequerimientos'!$J$69/100))+((BB8*'[1]HojaRequerimientos'!$J$70/100))</f>
        <v>0</v>
      </c>
      <c r="DM8" s="42">
        <f>((BC8*'[1]HojaRequerimientos'!$J$72/100))+((BD8*'[1]HojaRequerimientos'!$J$73/100))+((BE8*'[1]HojaRequerimientos'!$J$74/100))+((BF8*'[1]HojaRequerimientos'!$J$75/100))+((BG8*'[1]HojaRequerimientos'!$J$76/100))+((BH8*'[1]HojaRequerimientos'!$J$77/100))+((BI8*'[1]HojaRequerimientos'!$J$78/100))+((BJ8*'[1]HojaRequerimientos'!$J$79/100))+((BK8*'[1]HojaRequerimientos'!$J$80/100))+((BL8*'[1]HojaRequerimientos'!$J$81/100))</f>
        <v>0</v>
      </c>
      <c r="DN8" s="42">
        <f>((BM8*'[1]HojaRequerimientos'!$J$83/100))+((BN8*'[1]HojaRequerimientos'!$J$84/100))+((BO8*'[1]HojaRequerimientos'!$J$85/100))+((BP8*'[1]HojaRequerimientos'!$J$86/100))+((BQ8*'[1]HojaRequerimientos'!$J$87/100))+((BR8*'[1]HojaRequerimientos'!$J$88/100))+((BS8*'[1]HojaRequerimientos'!$J$89/100))+((BT8*'[1]HojaRequerimientos'!$J$90/100))+((BU8*'[1]HojaRequerimientos'!$J$91/100))+((BV8*'[1]HojaRequerimientos'!$J$92/100))</f>
        <v>0</v>
      </c>
      <c r="DO8" s="42">
        <f>((BW8*'[1]HojaRequerimientos'!$J$94/100))+((BX8*'[1]HojaRequerimientos'!$J$95/100))+((BY8*'[1]HojaRequerimientos'!$J$96/100))+((BZ8*'[1]HojaRequerimientos'!$J$97/100))+((CA8*'[1]HojaRequerimientos'!$J$98/100))+((CB8*'[1]HojaRequerimientos'!$J$99/100))+((CC8*'[1]HojaRequerimientos'!$J$100/100))+((CD8*'[1]HojaRequerimientos'!$J$101/100))+((CE8*'[1]HojaRequerimientos'!$J$102/100))+((CF8*'[1]HojaRequerimientos'!$J$103/100))</f>
        <v>0</v>
      </c>
      <c r="DP8" s="42">
        <f>((CG8*'[1]HojaRequerimientos'!$J$105/100))+((CH8*'[1]HojaRequerimientos'!$J$106/100))+((CI8*'[1]HojaRequerimientos'!$J$107/100))+((CJ8*'[1]HojaRequerimientos'!$J$108/100))+((CK8*'[1]HojaRequerimientos'!$J$109/100))+((CL8*'[1]HojaRequerimientos'!$J$110/100))+((CM8*'[1]HojaRequerimientos'!$J$111/100))+((CN8*'[1]HojaRequerimientos'!$J$112/100))+((CO8*'[1]HojaRequerimientos'!$J$113/100))+((CP8*'[1]HojaRequerimientos'!$J$114/100))</f>
        <v>0</v>
      </c>
      <c r="DQ8" s="43">
        <f>((CQ8*'[1]HojaRequerimientos'!$J$116/100))+((CR8*'[1]HojaRequerimientos'!$J$117/100))+((CS8*'[1]HojaRequerimientos'!$J$118/100))+((CT8*'[1]HojaRequerimientos'!$J$119/100))+((CU8*'[1]HojaRequerimientos'!$J$120/100))+((CV8*'[1]HojaRequerimientos'!$J$121/100))+((CW8*'[1]HojaRequerimientos'!$J$122/100))+((CX8*'[1]HojaRequerimientos'!$J$123/100))+((CY8*'[1]HojaRequerimientos'!$J$124/100))+((CZ8*'[1]HojaRequerimientos'!$J$125/100))</f>
        <v>0</v>
      </c>
      <c r="DR8" s="37"/>
      <c r="DS8" s="37"/>
      <c r="DT8" s="37"/>
      <c r="DU8" s="38"/>
      <c r="DV8" s="44"/>
      <c r="DW8" s="44"/>
      <c r="DX8" s="94">
        <f>(SUM(DH8:DQ8)+(DA8*('[1]HojaRequerimientos'!$J$131/100))+(DB8*('[1]HojaRequerimientos'!$J$132/100))+(DC8*('[1]HojaRequerimientos'!$J$133/100))+(DD8*('[1]HojaRequerimientos'!$J$134/100))+(DE8*('[1]HojaRequerimientos'!$J$135/100))+(DF8*('[1]HojaRequerimientos'!$J$136/100))+(DG8*('[1]HojaRequerimientos'!$J$137/100)))/2</f>
        <v>3.79</v>
      </c>
      <c r="DY8" s="87"/>
      <c r="DZ8" s="88">
        <f t="shared" si="0"/>
        <v>3.79</v>
      </c>
      <c r="EA8" s="92"/>
    </row>
    <row r="9" spans="3:131" ht="15">
      <c r="C9" s="35" t="s">
        <v>23</v>
      </c>
      <c r="D9" s="35" t="s">
        <v>24</v>
      </c>
      <c r="E9" s="36">
        <v>8</v>
      </c>
      <c r="F9" s="37">
        <v>6</v>
      </c>
      <c r="G9" s="37">
        <v>2</v>
      </c>
      <c r="H9" s="37">
        <v>2</v>
      </c>
      <c r="I9" s="37">
        <v>0</v>
      </c>
      <c r="J9" s="37"/>
      <c r="K9" s="37"/>
      <c r="L9" s="24"/>
      <c r="M9" s="45"/>
      <c r="N9" s="22"/>
      <c r="O9" s="46">
        <v>4</v>
      </c>
      <c r="P9" s="28">
        <v>6</v>
      </c>
      <c r="Q9" s="28">
        <v>4</v>
      </c>
      <c r="R9" s="29"/>
      <c r="S9" s="45"/>
      <c r="T9" s="28"/>
      <c r="U9" s="45"/>
      <c r="V9" s="28"/>
      <c r="W9" s="45"/>
      <c r="X9" s="24"/>
      <c r="Y9" s="46">
        <v>8</v>
      </c>
      <c r="Z9" s="28">
        <v>10</v>
      </c>
      <c r="AA9" s="45"/>
      <c r="AB9" s="37"/>
      <c r="AC9" s="45"/>
      <c r="AD9" s="28"/>
      <c r="AE9" s="45"/>
      <c r="AF9" s="28"/>
      <c r="AG9" s="45"/>
      <c r="AH9" s="22"/>
      <c r="AI9" s="46"/>
      <c r="AJ9" s="28"/>
      <c r="AK9" s="48"/>
      <c r="AL9" s="49"/>
      <c r="AM9" s="45"/>
      <c r="AN9" s="28"/>
      <c r="AO9" s="45"/>
      <c r="AP9" s="28"/>
      <c r="AQ9" s="45"/>
      <c r="AR9" s="24"/>
      <c r="AS9" s="46"/>
      <c r="AT9" s="28"/>
      <c r="AU9" s="45"/>
      <c r="AV9" s="28"/>
      <c r="AW9" s="45"/>
      <c r="AX9" s="28"/>
      <c r="AY9" s="45"/>
      <c r="AZ9" s="28"/>
      <c r="BA9" s="45"/>
      <c r="BB9" s="24"/>
      <c r="BC9" s="46"/>
      <c r="BD9" s="28"/>
      <c r="BE9" s="45"/>
      <c r="BF9" s="28"/>
      <c r="BG9" s="45"/>
      <c r="BH9" s="28"/>
      <c r="BI9" s="45"/>
      <c r="BJ9" s="28"/>
      <c r="BK9" s="45"/>
      <c r="BL9" s="24"/>
      <c r="BM9" s="46"/>
      <c r="BN9" s="28"/>
      <c r="BO9" s="45"/>
      <c r="BP9" s="28"/>
      <c r="BQ9" s="45"/>
      <c r="BR9" s="28"/>
      <c r="BS9" s="45"/>
      <c r="BT9" s="28"/>
      <c r="BU9" s="45"/>
      <c r="BV9" s="24"/>
      <c r="BW9" s="46"/>
      <c r="BX9" s="28"/>
      <c r="BY9" s="45"/>
      <c r="BZ9" s="28"/>
      <c r="CA9" s="45"/>
      <c r="CB9" s="28"/>
      <c r="CC9" s="45"/>
      <c r="CD9" s="28"/>
      <c r="CE9" s="45"/>
      <c r="CF9" s="24"/>
      <c r="CG9" s="46"/>
      <c r="CH9" s="28"/>
      <c r="CI9" s="45"/>
      <c r="CJ9" s="28"/>
      <c r="CK9" s="45"/>
      <c r="CL9" s="28"/>
      <c r="CM9" s="45"/>
      <c r="CN9" s="28"/>
      <c r="CO9" s="45"/>
      <c r="CP9" s="24"/>
      <c r="CQ9" s="46"/>
      <c r="CR9" s="28"/>
      <c r="CS9" s="45"/>
      <c r="CT9" s="28"/>
      <c r="CU9" s="45"/>
      <c r="CV9" s="28"/>
      <c r="CW9" s="45"/>
      <c r="CX9" s="28"/>
      <c r="CY9" s="45"/>
      <c r="CZ9" s="22"/>
      <c r="DA9" s="40">
        <v>0</v>
      </c>
      <c r="DB9" s="37">
        <v>6</v>
      </c>
      <c r="DC9" s="37">
        <v>10</v>
      </c>
      <c r="DD9" s="24">
        <v>0</v>
      </c>
      <c r="DE9" s="36"/>
      <c r="DF9" s="37"/>
      <c r="DG9" s="24"/>
      <c r="DH9" s="41">
        <f>((E9*'[1]HojaRequerimientos'!$J$17/100))+((F9*'[1]HojaRequerimientos'!$J$18/100))+((G9*'[1]HojaRequerimientos'!$J$19/100))+((H9*'[1]HojaRequerimientos'!$J$20/100))+((I9*'[1]HojaRequerimientos'!$J$21/100))+((J9*'[1]HojaRequerimientos'!$J$22/100))+((K9*'[1]HojaRequerimientos'!$J$23/100))+((L9*'[1]HojaRequerimientos'!$J$24/100))+((M9*'[1]HojaRequerimientos'!$J$25/100))+((N9*'[1]HojaRequerimientos'!$J$26/100))</f>
        <v>2.1</v>
      </c>
      <c r="DI9" s="42">
        <f>((O9*'[1]HojaRequerimientos'!$J$28/100))+((P9*'[1]HojaRequerimientos'!$J$29/100))+((Q9*'[1]HojaRequerimientos'!$J$30/100))+((R9*'[1]HojaRequerimientos'!$J$31/100))+((S9*'[1]HojaRequerimientos'!$J$32/100))+((T9*'[1]HojaRequerimientos'!$J$33/100))+((U9*'[1]HojaRequerimientos'!$J$34/100))+((V9*'[1]HojaRequerimientos'!$J$35/100))+((W9*'[1]HojaRequerimientos'!$J$36/100))+((X9*'[1]HojaRequerimientos'!$J$37/100))</f>
        <v>1.5</v>
      </c>
      <c r="DJ9" s="42">
        <f>((Y9*'[1]HojaRequerimientos'!$J$39/100))+((Z9*'[1]HojaRequerimientos'!$J$40/100))+((AA9*'[1]HojaRequerimientos'!$J$41/100))+((AB9*'[1]HojaRequerimientos'!$J$42/100))+((AC9*'[1]HojaRequerimientos'!$J$43/100))+((AD9*'[1]HojaRequerimientos'!$J$44/100))+((AE9*'[1]HojaRequerimientos'!$J$45/100))+((AF9*'[1]HojaRequerimientos'!$J$46/100))+((AG9*'[1]HojaRequerimientos'!$J$47/100))+((AH9*'[1]HojaRequerimientos'!$J$48/100))</f>
        <v>0.36</v>
      </c>
      <c r="DK9" s="42">
        <f>((AI9*'[1]HojaRequerimientos'!$J$50/100))+((AJ9*'[1]HojaRequerimientos'!$J$51/100))+((AK9*'[1]HojaRequerimientos'!$J$52/100))+((AL9*'[1]HojaRequerimientos'!$J$53/100))+((AM9*'[1]HojaRequerimientos'!$J$54/100))+((AN9*'[1]HojaRequerimientos'!$J$55/100))+((AO9*'[1]HojaRequerimientos'!$J$56/100))+((AP9*'[1]HojaRequerimientos'!$J$57/100))+((AQ9*'[1]HojaRequerimientos'!$J$58/100))+((AR9*'[1]HojaRequerimientos'!$J$59/100))</f>
        <v>0</v>
      </c>
      <c r="DL9" s="42">
        <f>((AS9*'[1]HojaRequerimientos'!$J$61/100))+((AT9*'[1]HojaRequerimientos'!$J$62/100))+((AU9*'[1]HojaRequerimientos'!$J$63/100))+((AV9*'[1]HojaRequerimientos'!$J$64/100))+((AW9*'[1]HojaRequerimientos'!$J$65/100))+((AX9*'[1]HojaRequerimientos'!$J$66/100))+((AY9*'[1]HojaRequerimientos'!$J$67/100))+((AZ9*'[1]HojaRequerimientos'!$J$68/100))+((BA9*'[1]HojaRequerimientos'!$J$69/100))+((BB9*'[1]HojaRequerimientos'!$J$70/100))</f>
        <v>0</v>
      </c>
      <c r="DM9" s="42">
        <f>((BC9*'[1]HojaRequerimientos'!$J$72/100))+((BD9*'[1]HojaRequerimientos'!$J$73/100))+((BE9*'[1]HojaRequerimientos'!$J$74/100))+((BF9*'[1]HojaRequerimientos'!$J$75/100))+((BG9*'[1]HojaRequerimientos'!$J$76/100))+((BH9*'[1]HojaRequerimientos'!$J$77/100))+((BI9*'[1]HojaRequerimientos'!$J$78/100))+((BJ9*'[1]HojaRequerimientos'!$J$79/100))+((BK9*'[1]HojaRequerimientos'!$J$80/100))+((BL9*'[1]HojaRequerimientos'!$J$81/100))</f>
        <v>0</v>
      </c>
      <c r="DN9" s="42">
        <f>((BM9*'[1]HojaRequerimientos'!$J$83/100))+((BN9*'[1]HojaRequerimientos'!$J$84/100))+((BO9*'[1]HojaRequerimientos'!$J$85/100))+((BP9*'[1]HojaRequerimientos'!$J$86/100))+((BQ9*'[1]HojaRequerimientos'!$J$87/100))+((BR9*'[1]HojaRequerimientos'!$J$88/100))+((BS9*'[1]HojaRequerimientos'!$J$89/100))+((BT9*'[1]HojaRequerimientos'!$J$90/100))+((BU9*'[1]HojaRequerimientos'!$J$91/100))+((BV9*'[1]HojaRequerimientos'!$J$92/100))</f>
        <v>0</v>
      </c>
      <c r="DO9" s="42">
        <f>((BW9*'[1]HojaRequerimientos'!$J$94/100))+((BX9*'[1]HojaRequerimientos'!$J$95/100))+((BY9*'[1]HojaRequerimientos'!$J$96/100))+((BZ9*'[1]HojaRequerimientos'!$J$97/100))+((CA9*'[1]HojaRequerimientos'!$J$98/100))+((CB9*'[1]HojaRequerimientos'!$J$99/100))+((CC9*'[1]HojaRequerimientos'!$J$100/100))+((CD9*'[1]HojaRequerimientos'!$J$101/100))+((CE9*'[1]HojaRequerimientos'!$J$102/100))+((CF9*'[1]HojaRequerimientos'!$J$103/100))</f>
        <v>0</v>
      </c>
      <c r="DP9" s="42">
        <f>((CG9*'[1]HojaRequerimientos'!$J$105/100))+((CH9*'[1]HojaRequerimientos'!$J$106/100))+((CI9*'[1]HojaRequerimientos'!$J$107/100))+((CJ9*'[1]HojaRequerimientos'!$J$108/100))+((CK9*'[1]HojaRequerimientos'!$J$109/100))+((CL9*'[1]HojaRequerimientos'!$J$110/100))+((CM9*'[1]HojaRequerimientos'!$J$111/100))+((CN9*'[1]HojaRequerimientos'!$J$112/100))+((CO9*'[1]HojaRequerimientos'!$J$113/100))+((CP9*'[1]HojaRequerimientos'!$J$114/100))</f>
        <v>0</v>
      </c>
      <c r="DQ9" s="43">
        <f>((CQ9*'[1]HojaRequerimientos'!$J$116/100))+((CR9*'[1]HojaRequerimientos'!$J$117/100))+((CS9*'[1]HojaRequerimientos'!$J$118/100))+((CT9*'[1]HojaRequerimientos'!$J$119/100))+((CU9*'[1]HojaRequerimientos'!$J$120/100))+((CV9*'[1]HojaRequerimientos'!$J$121/100))+((CW9*'[1]HojaRequerimientos'!$J$122/100))+((CX9*'[1]HojaRequerimientos'!$J$123/100))+((CY9*'[1]HojaRequerimientos'!$J$124/100))+((CZ9*'[1]HojaRequerimientos'!$J$125/100))</f>
        <v>0</v>
      </c>
      <c r="DR9" s="37"/>
      <c r="DS9" s="37"/>
      <c r="DT9" s="37"/>
      <c r="DU9" s="38"/>
      <c r="DV9" s="44"/>
      <c r="DW9" s="44"/>
      <c r="DX9" s="94">
        <f>(SUM(DH9:DQ9)+(DA9*('[1]HojaRequerimientos'!$J$131/100))+(DB9*('[1]HojaRequerimientos'!$J$132/100))+(DC9*('[1]HojaRequerimientos'!$J$133/100))+(DD9*('[1]HojaRequerimientos'!$J$134/100))+(DE9*('[1]HojaRequerimientos'!$J$135/100))+(DF9*('[1]HojaRequerimientos'!$J$136/100))+(DG9*('[1]HojaRequerimientos'!$J$137/100)))/2</f>
        <v>2.4699999999999998</v>
      </c>
      <c r="DY9" s="87">
        <v>-1</v>
      </c>
      <c r="DZ9" s="88">
        <f t="shared" si="0"/>
        <v>1.4699999999999998</v>
      </c>
      <c r="EA9" s="92" t="s">
        <v>91</v>
      </c>
    </row>
    <row r="10" spans="3:131" ht="15">
      <c r="C10" s="35" t="s">
        <v>25</v>
      </c>
      <c r="D10" s="35" t="s">
        <v>19</v>
      </c>
      <c r="E10" s="36">
        <v>2</v>
      </c>
      <c r="F10" s="37">
        <v>2</v>
      </c>
      <c r="G10" s="37">
        <v>0</v>
      </c>
      <c r="H10" s="37">
        <v>8</v>
      </c>
      <c r="I10" s="37">
        <v>8</v>
      </c>
      <c r="J10" s="37"/>
      <c r="K10" s="37"/>
      <c r="L10" s="37"/>
      <c r="M10" s="45"/>
      <c r="N10" s="22"/>
      <c r="O10" s="46">
        <v>10</v>
      </c>
      <c r="P10" s="28">
        <v>10</v>
      </c>
      <c r="Q10" s="28">
        <v>8</v>
      </c>
      <c r="R10" s="29"/>
      <c r="S10" s="45"/>
      <c r="T10" s="28"/>
      <c r="U10" s="45"/>
      <c r="V10" s="28"/>
      <c r="W10" s="45"/>
      <c r="X10" s="24"/>
      <c r="Y10" s="46">
        <v>10</v>
      </c>
      <c r="Z10" s="28">
        <v>10</v>
      </c>
      <c r="AA10" s="38"/>
      <c r="AB10" s="37"/>
      <c r="AC10" s="45"/>
      <c r="AD10" s="28"/>
      <c r="AE10" s="45"/>
      <c r="AF10" s="28"/>
      <c r="AG10" s="45"/>
      <c r="AH10" s="22"/>
      <c r="AI10" s="40"/>
      <c r="AJ10" s="28"/>
      <c r="AK10" s="48"/>
      <c r="AL10" s="49"/>
      <c r="AM10" s="45"/>
      <c r="AN10" s="28"/>
      <c r="AO10" s="45"/>
      <c r="AP10" s="28"/>
      <c r="AQ10" s="45"/>
      <c r="AR10" s="24"/>
      <c r="AS10" s="46"/>
      <c r="AT10" s="28"/>
      <c r="AU10" s="45"/>
      <c r="AV10" s="28"/>
      <c r="AW10" s="45"/>
      <c r="AX10" s="28"/>
      <c r="AY10" s="45"/>
      <c r="AZ10" s="28"/>
      <c r="BA10" s="45"/>
      <c r="BB10" s="24"/>
      <c r="BC10" s="46"/>
      <c r="BD10" s="28"/>
      <c r="BE10" s="45"/>
      <c r="BF10" s="28"/>
      <c r="BG10" s="45"/>
      <c r="BH10" s="28"/>
      <c r="BI10" s="45"/>
      <c r="BJ10" s="28"/>
      <c r="BK10" s="45"/>
      <c r="BL10" s="24"/>
      <c r="BM10" s="46"/>
      <c r="BN10" s="28"/>
      <c r="BO10" s="45"/>
      <c r="BP10" s="28"/>
      <c r="BQ10" s="45"/>
      <c r="BR10" s="28"/>
      <c r="BS10" s="45"/>
      <c r="BT10" s="28"/>
      <c r="BU10" s="45"/>
      <c r="BV10" s="24"/>
      <c r="BW10" s="46"/>
      <c r="BX10" s="28"/>
      <c r="BY10" s="45"/>
      <c r="BZ10" s="28"/>
      <c r="CA10" s="45"/>
      <c r="CB10" s="28"/>
      <c r="CC10" s="45"/>
      <c r="CD10" s="28"/>
      <c r="CE10" s="45"/>
      <c r="CF10" s="24"/>
      <c r="CG10" s="46"/>
      <c r="CH10" s="28"/>
      <c r="CI10" s="45"/>
      <c r="CJ10" s="28"/>
      <c r="CK10" s="45"/>
      <c r="CL10" s="28"/>
      <c r="CM10" s="45"/>
      <c r="CN10" s="28"/>
      <c r="CO10" s="45"/>
      <c r="CP10" s="24"/>
      <c r="CQ10" s="46"/>
      <c r="CR10" s="28"/>
      <c r="CS10" s="45"/>
      <c r="CT10" s="28"/>
      <c r="CU10" s="45"/>
      <c r="CV10" s="28"/>
      <c r="CW10" s="45"/>
      <c r="CX10" s="28"/>
      <c r="CY10" s="45"/>
      <c r="CZ10" s="22"/>
      <c r="DA10" s="40">
        <v>0</v>
      </c>
      <c r="DB10" s="37">
        <v>0</v>
      </c>
      <c r="DC10" s="37">
        <v>10</v>
      </c>
      <c r="DD10" s="24">
        <v>0</v>
      </c>
      <c r="DE10" s="36"/>
      <c r="DF10" s="37"/>
      <c r="DG10" s="24"/>
      <c r="DH10" s="41">
        <f>((E10*'[1]HojaRequerimientos'!$J$17/100))+((F10*'[1]HojaRequerimientos'!$J$18/100))+((G10*'[1]HojaRequerimientos'!$J$19/100))+((H10*'[1]HojaRequerimientos'!$J$20/100))+((I10*'[1]HojaRequerimientos'!$J$21/100))+((J10*'[1]HojaRequerimientos'!$J$22/100))+((K10*'[1]HojaRequerimientos'!$J$23/100))+((L10*'[1]HojaRequerimientos'!$J$24/100))+((M10*'[1]HojaRequerimientos'!$J$25/100))+((N10*'[1]HojaRequerimientos'!$J$26/100))</f>
        <v>1.22</v>
      </c>
      <c r="DI10" s="42">
        <f>((O10*'[1]HojaRequerimientos'!$J$28/100))+((P10*'[1]HojaRequerimientos'!$J$29/100))+((Q10*'[1]HojaRequerimientos'!$J$30/100))+((R10*'[1]HojaRequerimientos'!$J$31/100))+((S10*'[1]HojaRequerimientos'!$J$32/100))+((T10*'[1]HojaRequerimientos'!$J$33/100))+((U10*'[1]HojaRequerimientos'!$J$34/100))+((V10*'[1]HojaRequerimientos'!$J$35/100))+((W10*'[1]HojaRequerimientos'!$J$36/100))+((X10*'[1]HojaRequerimientos'!$J$37/100))</f>
        <v>2.9</v>
      </c>
      <c r="DJ10" s="42">
        <f>((Y10*'[1]HojaRequerimientos'!$J$39/100))+((Z10*'[1]HojaRequerimientos'!$J$40/100))+((AA10*'[1]HojaRequerimientos'!$J$41/100))+((AB10*'[1]HojaRequerimientos'!$J$42/100))+((AC10*'[1]HojaRequerimientos'!$J$43/100))+((AD10*'[1]HojaRequerimientos'!$J$44/100))+((AE10*'[1]HojaRequerimientos'!$J$45/100))+((AF10*'[1]HojaRequerimientos'!$J$46/100))+((AG10*'[1]HojaRequerimientos'!$J$47/100))+((AH10*'[1]HojaRequerimientos'!$J$48/100))</f>
        <v>0.4</v>
      </c>
      <c r="DK10" s="42">
        <f>((AI10*'[1]HojaRequerimientos'!$J$50/100))+((AJ10*'[1]HojaRequerimientos'!$J$51/100))+((AK10*'[1]HojaRequerimientos'!$J$52/100))+((AL10*'[1]HojaRequerimientos'!$J$53/100))+((AM10*'[1]HojaRequerimientos'!$J$54/100))+((AN10*'[1]HojaRequerimientos'!$J$55/100))+((AO10*'[1]HojaRequerimientos'!$J$56/100))+((AP10*'[1]HojaRequerimientos'!$J$57/100))+((AQ10*'[1]HojaRequerimientos'!$J$58/100))+((AR10*'[1]HojaRequerimientos'!$J$59/100))</f>
        <v>0</v>
      </c>
      <c r="DL10" s="42">
        <f>((AS10*'[1]HojaRequerimientos'!$J$61/100))+((AT10*'[1]HojaRequerimientos'!$J$62/100))+((AU10*'[1]HojaRequerimientos'!$J$63/100))+((AV10*'[1]HojaRequerimientos'!$J$64/100))+((AW10*'[1]HojaRequerimientos'!$J$65/100))+((AX10*'[1]HojaRequerimientos'!$J$66/100))+((AY10*'[1]HojaRequerimientos'!$J$67/100))+((AZ10*'[1]HojaRequerimientos'!$J$68/100))+((BA10*'[1]HojaRequerimientos'!$J$69/100))+((BB10*'[1]HojaRequerimientos'!$J$70/100))</f>
        <v>0</v>
      </c>
      <c r="DM10" s="42">
        <f>((BC10*'[1]HojaRequerimientos'!$J$72/100))+((BD10*'[1]HojaRequerimientos'!$J$73/100))+((BE10*'[1]HojaRequerimientos'!$J$74/100))+((BF10*'[1]HojaRequerimientos'!$J$75/100))+((BG10*'[1]HojaRequerimientos'!$J$76/100))+((BH10*'[1]HojaRequerimientos'!$J$77/100))+((BI10*'[1]HojaRequerimientos'!$J$78/100))+((BJ10*'[1]HojaRequerimientos'!$J$79/100))+((BK10*'[1]HojaRequerimientos'!$J$80/100))+((BL10*'[1]HojaRequerimientos'!$J$81/100))</f>
        <v>0</v>
      </c>
      <c r="DN10" s="42">
        <f>((BM10*'[1]HojaRequerimientos'!$J$83/100))+((BN10*'[1]HojaRequerimientos'!$J$84/100))+((BO10*'[1]HojaRequerimientos'!$J$85/100))+((BP10*'[1]HojaRequerimientos'!$J$86/100))+((BQ10*'[1]HojaRequerimientos'!$J$87/100))+((BR10*'[1]HojaRequerimientos'!$J$88/100))+((BS10*'[1]HojaRequerimientos'!$J$89/100))+((BT10*'[1]HojaRequerimientos'!$J$90/100))+((BU10*'[1]HojaRequerimientos'!$J$91/100))+((BV10*'[1]HojaRequerimientos'!$J$92/100))</f>
        <v>0</v>
      </c>
      <c r="DO10" s="42">
        <f>((BW10*'[1]HojaRequerimientos'!$J$94/100))+((BX10*'[1]HojaRequerimientos'!$J$95/100))+((BY10*'[1]HojaRequerimientos'!$J$96/100))+((BZ10*'[1]HojaRequerimientos'!$J$97/100))+((CA10*'[1]HojaRequerimientos'!$J$98/100))+((CB10*'[1]HojaRequerimientos'!$J$99/100))+((CC10*'[1]HojaRequerimientos'!$J$100/100))+((CD10*'[1]HojaRequerimientos'!$J$101/100))+((CE10*'[1]HojaRequerimientos'!$J$102/100))+((CF10*'[1]HojaRequerimientos'!$J$103/100))</f>
        <v>0</v>
      </c>
      <c r="DP10" s="42">
        <f>((CG10*'[1]HojaRequerimientos'!$J$105/100))+((CH10*'[1]HojaRequerimientos'!$J$106/100))+((CI10*'[1]HojaRequerimientos'!$J$107/100))+((CJ10*'[1]HojaRequerimientos'!$J$108/100))+((CK10*'[1]HojaRequerimientos'!$J$109/100))+((CL10*'[1]HojaRequerimientos'!$J$110/100))+((CM10*'[1]HojaRequerimientos'!$J$111/100))+((CN10*'[1]HojaRequerimientos'!$J$112/100))+((CO10*'[1]HojaRequerimientos'!$J$113/100))+((CP10*'[1]HojaRequerimientos'!$J$114/100))</f>
        <v>0</v>
      </c>
      <c r="DQ10" s="43">
        <f>((CQ10*'[1]HojaRequerimientos'!$J$116/100))+((CR10*'[1]HojaRequerimientos'!$J$117/100))+((CS10*'[1]HojaRequerimientos'!$J$118/100))+((CT10*'[1]HojaRequerimientos'!$J$119/100))+((CU10*'[1]HojaRequerimientos'!$J$120/100))+((CV10*'[1]HojaRequerimientos'!$J$121/100))+((CW10*'[1]HojaRequerimientos'!$J$122/100))+((CX10*'[1]HojaRequerimientos'!$J$123/100))+((CY10*'[1]HojaRequerimientos'!$J$124/100))+((CZ10*'[1]HojaRequerimientos'!$J$125/100))</f>
        <v>0</v>
      </c>
      <c r="DR10" s="37"/>
      <c r="DS10" s="37"/>
      <c r="DT10" s="37"/>
      <c r="DU10" s="38"/>
      <c r="DV10" s="44"/>
      <c r="DW10" s="44"/>
      <c r="DX10" s="94">
        <f>(SUM(DH10:DQ10)+(DA10*('[1]HojaRequerimientos'!$J$131/100))+(DB10*('[1]HojaRequerimientos'!$J$132/100))+(DC10*('[1]HojaRequerimientos'!$J$133/100))+(DD10*('[1]HojaRequerimientos'!$J$134/100))+(DE10*('[1]HojaRequerimientos'!$J$135/100))+(DF10*('[1]HojaRequerimientos'!$J$136/100))+(DG10*('[1]HojaRequerimientos'!$J$137/100)))/2</f>
        <v>2.66</v>
      </c>
      <c r="DY10" s="87"/>
      <c r="DZ10" s="88">
        <f t="shared" si="0"/>
        <v>2.66</v>
      </c>
      <c r="EA10" s="92"/>
    </row>
    <row r="11" spans="3:131" ht="15">
      <c r="C11" s="35" t="s">
        <v>26</v>
      </c>
      <c r="D11" s="35" t="s">
        <v>27</v>
      </c>
      <c r="E11" s="36">
        <v>2</v>
      </c>
      <c r="F11" s="37">
        <v>2</v>
      </c>
      <c r="G11" s="37">
        <v>0</v>
      </c>
      <c r="H11" s="37">
        <v>8</v>
      </c>
      <c r="I11" s="37">
        <v>6</v>
      </c>
      <c r="J11" s="37"/>
      <c r="K11" s="37"/>
      <c r="L11" s="37"/>
      <c r="M11" s="37"/>
      <c r="N11" s="22"/>
      <c r="O11" s="40">
        <v>10</v>
      </c>
      <c r="P11" s="37">
        <v>10</v>
      </c>
      <c r="Q11" s="37">
        <v>6</v>
      </c>
      <c r="R11" s="24"/>
      <c r="S11" s="36"/>
      <c r="T11" s="37"/>
      <c r="U11" s="37"/>
      <c r="V11" s="37"/>
      <c r="W11" s="37"/>
      <c r="X11" s="37"/>
      <c r="Y11" s="37">
        <v>10</v>
      </c>
      <c r="Z11" s="37">
        <v>8</v>
      </c>
      <c r="AA11" s="37"/>
      <c r="AB11" s="37"/>
      <c r="AC11" s="37"/>
      <c r="AD11" s="37"/>
      <c r="AE11" s="37"/>
      <c r="AF11" s="37"/>
      <c r="AG11" s="37"/>
      <c r="AH11" s="22"/>
      <c r="AI11" s="40"/>
      <c r="AJ11" s="37"/>
      <c r="AK11" s="24"/>
      <c r="AL11" s="36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22"/>
      <c r="DA11" s="40">
        <v>0</v>
      </c>
      <c r="DB11" s="37">
        <v>2</v>
      </c>
      <c r="DC11" s="37">
        <v>8</v>
      </c>
      <c r="DD11" s="24">
        <v>10</v>
      </c>
      <c r="DE11" s="36"/>
      <c r="DF11" s="37"/>
      <c r="DG11" s="24"/>
      <c r="DH11" s="41">
        <f>((E11*'[1]HojaRequerimientos'!$J$17/100))+((F11*'[1]HojaRequerimientos'!$J$18/100))+((G11*'[1]HojaRequerimientos'!$J$19/100))+((H11*'[1]HojaRequerimientos'!$J$20/100))+((I11*'[1]HojaRequerimientos'!$J$21/100))+((J11*'[1]HojaRequerimientos'!$J$22/100))+((K11*'[1]HojaRequerimientos'!$J$23/100))+((L11*'[1]HojaRequerimientos'!$J$24/100))+((M11*'[1]HojaRequerimientos'!$J$25/100))+((N11*'[1]HojaRequerimientos'!$J$26/100))</f>
        <v>1.1400000000000001</v>
      </c>
      <c r="DI11" s="42">
        <f>((O11*'[1]HojaRequerimientos'!$J$28/100))+((P11*'[1]HojaRequerimientos'!$J$29/100))+((Q11*'[1]HojaRequerimientos'!$J$30/100))+((R11*'[1]HojaRequerimientos'!$J$31/100))+((S11*'[1]HojaRequerimientos'!$J$32/100))+((T11*'[1]HojaRequerimientos'!$J$33/100))+((U11*'[1]HojaRequerimientos'!$J$34/100))+((V11*'[1]HojaRequerimientos'!$J$35/100))+((W11*'[1]HojaRequerimientos'!$J$36/100))+((X11*'[1]HojaRequerimientos'!$J$37/100))</f>
        <v>2.8</v>
      </c>
      <c r="DJ11" s="42">
        <f>((Y11*'[1]HojaRequerimientos'!$J$39/100))+((Z11*'[1]HojaRequerimientos'!$J$40/100))+((AA11*'[1]HojaRequerimientos'!$J$41/100))+((AB11*'[1]HojaRequerimientos'!$J$42/100))+((AC11*'[1]HojaRequerimientos'!$J$43/100))+((AD11*'[1]HojaRequerimientos'!$J$44/100))+((AE11*'[1]HojaRequerimientos'!$J$45/100))+((AF11*'[1]HojaRequerimientos'!$J$46/100))+((AG11*'[1]HojaRequerimientos'!$J$47/100))+((AH11*'[1]HojaRequerimientos'!$J$48/100))</f>
        <v>0.36</v>
      </c>
      <c r="DK11" s="42">
        <f>((AI11*'[1]HojaRequerimientos'!$J$50/100))+((AJ11*'[1]HojaRequerimientos'!$J$51/100))+((AK11*'[1]HojaRequerimientos'!$J$52/100))+((AL11*'[1]HojaRequerimientos'!$J$53/100))+((AM11*'[1]HojaRequerimientos'!$J$54/100))+((AN11*'[1]HojaRequerimientos'!$J$55/100))+((AO11*'[1]HojaRequerimientos'!$J$56/100))+((AP11*'[1]HojaRequerimientos'!$J$57/100))+((AQ11*'[1]HojaRequerimientos'!$J$58/100))+((AR11*'[1]HojaRequerimientos'!$J$59/100))</f>
        <v>0</v>
      </c>
      <c r="DL11" s="42">
        <f>((AS11*'[1]HojaRequerimientos'!$J$61/100))+((AT11*'[1]HojaRequerimientos'!$J$62/100))+((AU11*'[1]HojaRequerimientos'!$J$63/100))+((AV11*'[1]HojaRequerimientos'!$J$64/100))+((AW11*'[1]HojaRequerimientos'!$J$65/100))+((AX11*'[1]HojaRequerimientos'!$J$66/100))+((AY11*'[1]HojaRequerimientos'!$J$67/100))+((AZ11*'[1]HojaRequerimientos'!$J$68/100))+((BA11*'[1]HojaRequerimientos'!$J$69/100))+((BB11*'[1]HojaRequerimientos'!$J$70/100))</f>
        <v>0</v>
      </c>
      <c r="DM11" s="42">
        <f>((BC11*'[1]HojaRequerimientos'!$J$72/100))+((BD11*'[1]HojaRequerimientos'!$J$73/100))+((BE11*'[1]HojaRequerimientos'!$J$74/100))+((BF11*'[1]HojaRequerimientos'!$J$75/100))+((BG11*'[1]HojaRequerimientos'!$J$76/100))+((BH11*'[1]HojaRequerimientos'!$J$77/100))+((BI11*'[1]HojaRequerimientos'!$J$78/100))+((BJ11*'[1]HojaRequerimientos'!$J$79/100))+((BK11*'[1]HojaRequerimientos'!$J$80/100))+((BL11*'[1]HojaRequerimientos'!$J$81/100))</f>
        <v>0</v>
      </c>
      <c r="DN11" s="42">
        <f>((BM11*'[1]HojaRequerimientos'!$J$83/100))+((BN11*'[1]HojaRequerimientos'!$J$84/100))+((BO11*'[1]HojaRequerimientos'!$J$85/100))+((BP11*'[1]HojaRequerimientos'!$J$86/100))+((BQ11*'[1]HojaRequerimientos'!$J$87/100))+((BR11*'[1]HojaRequerimientos'!$J$88/100))+((BS11*'[1]HojaRequerimientos'!$J$89/100))+((BT11*'[1]HojaRequerimientos'!$J$90/100))+((BU11*'[1]HojaRequerimientos'!$J$91/100))+((BV11*'[1]HojaRequerimientos'!$J$92/100))</f>
        <v>0</v>
      </c>
      <c r="DO11" s="42">
        <f>((BW11*'[1]HojaRequerimientos'!$J$94/100))+((BX11*'[1]HojaRequerimientos'!$J$95/100))+((BY11*'[1]HojaRequerimientos'!$J$96/100))+((BZ11*'[1]HojaRequerimientos'!$J$97/100))+((CA11*'[1]HojaRequerimientos'!$J$98/100))+((CB11*'[1]HojaRequerimientos'!$J$99/100))+((CC11*'[1]HojaRequerimientos'!$J$100/100))+((CD11*'[1]HojaRequerimientos'!$J$101/100))+((CE11*'[1]HojaRequerimientos'!$J$102/100))+((CF11*'[1]HojaRequerimientos'!$J$103/100))</f>
        <v>0</v>
      </c>
      <c r="DP11" s="42">
        <f>((CG11*'[1]HojaRequerimientos'!$J$105/100))+((CH11*'[1]HojaRequerimientos'!$J$106/100))+((CI11*'[1]HojaRequerimientos'!$J$107/100))+((CJ11*'[1]HojaRequerimientos'!$J$108/100))+((CK11*'[1]HojaRequerimientos'!$J$109/100))+((CL11*'[1]HojaRequerimientos'!$J$110/100))+((CM11*'[1]HojaRequerimientos'!$J$111/100))+((CN11*'[1]HojaRequerimientos'!$J$112/100))+((CO11*'[1]HojaRequerimientos'!$J$113/100))+((CP11*'[1]HojaRequerimientos'!$J$114/100))</f>
        <v>0</v>
      </c>
      <c r="DQ11" s="43">
        <f>((CQ11*'[1]HojaRequerimientos'!$J$116/100))+((CR11*'[1]HojaRequerimientos'!$J$117/100))+((CS11*'[1]HojaRequerimientos'!$J$118/100))+((CT11*'[1]HojaRequerimientos'!$J$119/100))+((CU11*'[1]HojaRequerimientos'!$J$120/100))+((CV11*'[1]HojaRequerimientos'!$J$121/100))+((CW11*'[1]HojaRequerimientos'!$J$122/100))+((CX11*'[1]HojaRequerimientos'!$J$123/100))+((CY11*'[1]HojaRequerimientos'!$J$124/100))+((CZ11*'[1]HojaRequerimientos'!$J$125/100))</f>
        <v>0</v>
      </c>
      <c r="DR11" s="37"/>
      <c r="DS11" s="37"/>
      <c r="DT11" s="37"/>
      <c r="DU11" s="38"/>
      <c r="DV11" s="44"/>
      <c r="DW11" s="44"/>
      <c r="DX11" s="94">
        <f>(SUM(DH11:DQ11)+(DA11*('[1]HojaRequerimientos'!$J$131/100))+(DB11*('[1]HojaRequerimientos'!$J$132/100))+(DC11*('[1]HojaRequerimientos'!$J$133/100))+(DD11*('[1]HojaRequerimientos'!$J$134/100))+(DE11*('[1]HojaRequerimientos'!$J$135/100))+(DF11*('[1]HojaRequerimientos'!$J$136/100))+(DG11*('[1]HojaRequerimientos'!$J$137/100)))/2</f>
        <v>2.6499999999999995</v>
      </c>
      <c r="DY11" s="87"/>
      <c r="DZ11" s="88">
        <f t="shared" si="0"/>
        <v>2.6499999999999995</v>
      </c>
      <c r="EA11" s="92"/>
    </row>
    <row r="12" spans="3:131" ht="15">
      <c r="C12" s="35" t="s">
        <v>28</v>
      </c>
      <c r="D12" s="35" t="s">
        <v>29</v>
      </c>
      <c r="E12" s="36">
        <v>10</v>
      </c>
      <c r="F12" s="37">
        <v>10</v>
      </c>
      <c r="G12" s="37">
        <v>0</v>
      </c>
      <c r="H12" s="37">
        <v>8</v>
      </c>
      <c r="I12" s="37">
        <v>8</v>
      </c>
      <c r="J12" s="37"/>
      <c r="K12" s="37"/>
      <c r="L12" s="37"/>
      <c r="M12" s="36"/>
      <c r="N12" s="34"/>
      <c r="O12" s="40">
        <v>10</v>
      </c>
      <c r="P12" s="37">
        <v>10</v>
      </c>
      <c r="Q12" s="37">
        <v>6</v>
      </c>
      <c r="R12" s="24"/>
      <c r="S12" s="36"/>
      <c r="T12" s="40"/>
      <c r="U12" s="40"/>
      <c r="V12" s="40"/>
      <c r="W12" s="40"/>
      <c r="X12" s="34"/>
      <c r="Y12" s="37">
        <v>10</v>
      </c>
      <c r="Z12" s="37">
        <v>10</v>
      </c>
      <c r="AA12" s="37"/>
      <c r="AB12" s="37"/>
      <c r="AC12" s="36"/>
      <c r="AD12" s="40"/>
      <c r="AE12" s="40"/>
      <c r="AF12" s="40"/>
      <c r="AG12" s="40"/>
      <c r="AH12" s="34"/>
      <c r="AI12" s="40"/>
      <c r="AJ12" s="37"/>
      <c r="AK12" s="24"/>
      <c r="AL12" s="36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34"/>
      <c r="DA12" s="40">
        <v>6</v>
      </c>
      <c r="DB12" s="37">
        <v>6</v>
      </c>
      <c r="DC12" s="37">
        <v>10</v>
      </c>
      <c r="DD12" s="24">
        <v>0</v>
      </c>
      <c r="DE12" s="36"/>
      <c r="DF12" s="37"/>
      <c r="DG12" s="24"/>
      <c r="DH12" s="41">
        <f>((E12*'[1]HojaRequerimientos'!$J$17/100))+((F12*'[1]HojaRequerimientos'!$J$18/100))+((G12*'[1]HojaRequerimientos'!$J$19/100))+((H12*'[1]HojaRequerimientos'!$J$20/100))+((I12*'[1]HojaRequerimientos'!$J$21/100))+((J12*'[1]HojaRequerimientos'!$J$22/100))+((K12*'[1]HojaRequerimientos'!$J$23/100))+((L12*'[1]HojaRequerimientos'!$J$24/100))+((M12*'[1]HojaRequerimientos'!$J$25/100))+((N12*'[1]HojaRequerimientos'!$J$26/100))</f>
        <v>3.2199999999999998</v>
      </c>
      <c r="DI12" s="42">
        <f>((O12*'[1]HojaRequerimientos'!$J$28/100))+((P12*'[1]HojaRequerimientos'!$J$29/100))+((Q12*'[1]HojaRequerimientos'!$J$30/100))+((R12*'[1]HojaRequerimientos'!$J$31/100))+((S12*'[1]HojaRequerimientos'!$J$32/100))+((T12*'[1]HojaRequerimientos'!$J$33/100))+((U12*'[1]HojaRequerimientos'!$J$34/100))+((V12*'[1]HojaRequerimientos'!$J$35/100))+((W12*'[1]HojaRequerimientos'!$J$36/100))+((X12*'[1]HojaRequerimientos'!$J$37/100))</f>
        <v>2.8</v>
      </c>
      <c r="DJ12" s="42">
        <f>((Y12*'[1]HojaRequerimientos'!$J$39/100))+((Z12*'[1]HojaRequerimientos'!$J$40/100))+((AA12*'[1]HojaRequerimientos'!$J$41/100))+((AB12*'[1]HojaRequerimientos'!$J$42/100))+((AC12*'[1]HojaRequerimientos'!$J$43/100))+((AD12*'[1]HojaRequerimientos'!$J$44/100))+((AE12*'[1]HojaRequerimientos'!$J$45/100))+((AF12*'[1]HojaRequerimientos'!$J$46/100))+((AG12*'[1]HojaRequerimientos'!$J$47/100))+((AH12*'[1]HojaRequerimientos'!$J$48/100))</f>
        <v>0.4</v>
      </c>
      <c r="DK12" s="42">
        <f>((AI12*'[1]HojaRequerimientos'!$J$50/100))+((AJ12*'[1]HojaRequerimientos'!$J$51/100))+((AK12*'[1]HojaRequerimientos'!$J$52/100))+((AL12*'[1]HojaRequerimientos'!$J$53/100))+((AM12*'[1]HojaRequerimientos'!$J$54/100))+((AN12*'[1]HojaRequerimientos'!$J$55/100))+((AO12*'[1]HojaRequerimientos'!$J$56/100))+((AP12*'[1]HojaRequerimientos'!$J$57/100))+((AQ12*'[1]HojaRequerimientos'!$J$58/100))+((AR12*'[1]HojaRequerimientos'!$J$59/100))</f>
        <v>0</v>
      </c>
      <c r="DL12" s="42">
        <f>((AS12*'[1]HojaRequerimientos'!$J$61/100))+((AT12*'[1]HojaRequerimientos'!$J$62/100))+((AU12*'[1]HojaRequerimientos'!$J$63/100))+((AV12*'[1]HojaRequerimientos'!$J$64/100))+((AW12*'[1]HojaRequerimientos'!$J$65/100))+((AX12*'[1]HojaRequerimientos'!$J$66/100))+((AY12*'[1]HojaRequerimientos'!$J$67/100))+((AZ12*'[1]HojaRequerimientos'!$J$68/100))+((BA12*'[1]HojaRequerimientos'!$J$69/100))+((BB12*'[1]HojaRequerimientos'!$J$70/100))</f>
        <v>0</v>
      </c>
      <c r="DM12" s="42">
        <f>((BC12*'[1]HojaRequerimientos'!$J$72/100))+((BD12*'[1]HojaRequerimientos'!$J$73/100))+((BE12*'[1]HojaRequerimientos'!$J$74/100))+((BF12*'[1]HojaRequerimientos'!$J$75/100))+((BG12*'[1]HojaRequerimientos'!$J$76/100))+((BH12*'[1]HojaRequerimientos'!$J$77/100))+((BI12*'[1]HojaRequerimientos'!$J$78/100))+((BJ12*'[1]HojaRequerimientos'!$J$79/100))+((BK12*'[1]HojaRequerimientos'!$J$80/100))+((BL12*'[1]HojaRequerimientos'!$J$81/100))</f>
        <v>0</v>
      </c>
      <c r="DN12" s="42">
        <f>((BM12*'[1]HojaRequerimientos'!$J$83/100))+((BN12*'[1]HojaRequerimientos'!$J$84/100))+((BO12*'[1]HojaRequerimientos'!$J$85/100))+((BP12*'[1]HojaRequerimientos'!$J$86/100))+((BQ12*'[1]HojaRequerimientos'!$J$87/100))+((BR12*'[1]HojaRequerimientos'!$J$88/100))+((BS12*'[1]HojaRequerimientos'!$J$89/100))+((BT12*'[1]HojaRequerimientos'!$J$90/100))+((BU12*'[1]HojaRequerimientos'!$J$91/100))+((BV12*'[1]HojaRequerimientos'!$J$92/100))</f>
        <v>0</v>
      </c>
      <c r="DO12" s="42">
        <f>((BW12*'[1]HojaRequerimientos'!$J$94/100))+((BX12*'[1]HojaRequerimientos'!$J$95/100))+((BY12*'[1]HojaRequerimientos'!$J$96/100))+((BZ12*'[1]HojaRequerimientos'!$J$97/100))+((CA12*'[1]HojaRequerimientos'!$J$98/100))+((CB12*'[1]HojaRequerimientos'!$J$99/100))+((CC12*'[1]HojaRequerimientos'!$J$100/100))+((CD12*'[1]HojaRequerimientos'!$J$101/100))+((CE12*'[1]HojaRequerimientos'!$J$102/100))+((CF12*'[1]HojaRequerimientos'!$J$103/100))</f>
        <v>0</v>
      </c>
      <c r="DP12" s="42">
        <f>((CG12*'[1]HojaRequerimientos'!$J$105/100))+((CH12*'[1]HojaRequerimientos'!$J$106/100))+((CI12*'[1]HojaRequerimientos'!$J$107/100))+((CJ12*'[1]HojaRequerimientos'!$J$108/100))+((CK12*'[1]HojaRequerimientos'!$J$109/100))+((CL12*'[1]HojaRequerimientos'!$J$110/100))+((CM12*'[1]HojaRequerimientos'!$J$111/100))+((CN12*'[1]HojaRequerimientos'!$J$112/100))+((CO12*'[1]HojaRequerimientos'!$J$113/100))+((CP12*'[1]HojaRequerimientos'!$J$114/100))</f>
        <v>0</v>
      </c>
      <c r="DQ12" s="43">
        <f>((CQ12*'[1]HojaRequerimientos'!$J$116/100))+((CR12*'[1]HojaRequerimientos'!$J$117/100))+((CS12*'[1]HojaRequerimientos'!$J$118/100))+((CT12*'[1]HojaRequerimientos'!$J$119/100))+((CU12*'[1]HojaRequerimientos'!$J$120/100))+((CV12*'[1]HojaRequerimientos'!$J$121/100))+((CW12*'[1]HojaRequerimientos'!$J$122/100))+((CX12*'[1]HojaRequerimientos'!$J$123/100))+((CY12*'[1]HojaRequerimientos'!$J$124/100))+((CZ12*'[1]HojaRequerimientos'!$J$125/100))</f>
        <v>0</v>
      </c>
      <c r="DR12" s="37"/>
      <c r="DS12" s="37"/>
      <c r="DT12" s="37"/>
      <c r="DU12" s="38"/>
      <c r="DV12" s="44"/>
      <c r="DW12" s="44"/>
      <c r="DX12" s="94">
        <f>(SUM(DH12:DQ12)+(DA12*('[1]HojaRequerimientos'!$J$131/100))+(DB12*('[1]HojaRequerimientos'!$J$132/100))+(DC12*('[1]HojaRequerimientos'!$J$133/100))+(DD12*('[1]HojaRequerimientos'!$J$134/100))+(DE12*('[1]HojaRequerimientos'!$J$135/100))+(DF12*('[1]HojaRequerimientos'!$J$136/100))+(DG12*('[1]HojaRequerimientos'!$J$137/100)))/2</f>
        <v>3.7899999999999996</v>
      </c>
      <c r="DY12" s="87"/>
      <c r="DZ12" s="88">
        <f t="shared" si="0"/>
        <v>3.7899999999999996</v>
      </c>
      <c r="EA12" s="92"/>
    </row>
    <row r="13" spans="3:131" ht="15">
      <c r="C13" s="35" t="s">
        <v>30</v>
      </c>
      <c r="D13" s="35" t="s">
        <v>31</v>
      </c>
      <c r="E13" s="36">
        <v>10</v>
      </c>
      <c r="F13" s="37">
        <v>10</v>
      </c>
      <c r="G13" s="37">
        <v>0</v>
      </c>
      <c r="H13" s="37">
        <v>8</v>
      </c>
      <c r="I13" s="37">
        <v>8</v>
      </c>
      <c r="J13" s="37"/>
      <c r="K13" s="37"/>
      <c r="L13" s="24"/>
      <c r="M13" s="45"/>
      <c r="N13" s="22"/>
      <c r="O13" s="46">
        <v>10</v>
      </c>
      <c r="P13" s="28">
        <v>10</v>
      </c>
      <c r="Q13" s="45">
        <v>6</v>
      </c>
      <c r="R13" s="29"/>
      <c r="S13" s="45"/>
      <c r="T13" s="28"/>
      <c r="U13" s="45"/>
      <c r="V13" s="28"/>
      <c r="W13" s="45"/>
      <c r="X13" s="24"/>
      <c r="Y13" s="46">
        <v>10</v>
      </c>
      <c r="Z13" s="28">
        <v>10</v>
      </c>
      <c r="AA13" s="45"/>
      <c r="AB13" s="28"/>
      <c r="AC13" s="45"/>
      <c r="AD13" s="28"/>
      <c r="AE13" s="45"/>
      <c r="AF13" s="28"/>
      <c r="AG13" s="45"/>
      <c r="AH13" s="22"/>
      <c r="AI13" s="46"/>
      <c r="AJ13" s="28"/>
      <c r="AK13" s="48"/>
      <c r="AL13" s="49"/>
      <c r="AM13" s="45"/>
      <c r="AN13" s="28"/>
      <c r="AO13" s="45"/>
      <c r="AP13" s="28"/>
      <c r="AQ13" s="45"/>
      <c r="AR13" s="24"/>
      <c r="AS13" s="46"/>
      <c r="AT13" s="28"/>
      <c r="AU13" s="45"/>
      <c r="AV13" s="28"/>
      <c r="AW13" s="45"/>
      <c r="AX13" s="28"/>
      <c r="AY13" s="45"/>
      <c r="AZ13" s="28"/>
      <c r="BA13" s="45"/>
      <c r="BB13" s="24"/>
      <c r="BC13" s="46"/>
      <c r="BD13" s="28"/>
      <c r="BE13" s="45"/>
      <c r="BF13" s="28"/>
      <c r="BG13" s="45"/>
      <c r="BH13" s="28"/>
      <c r="BI13" s="45"/>
      <c r="BJ13" s="28"/>
      <c r="BK13" s="45"/>
      <c r="BL13" s="24"/>
      <c r="BM13" s="46"/>
      <c r="BN13" s="28"/>
      <c r="BO13" s="45"/>
      <c r="BP13" s="28"/>
      <c r="BQ13" s="45"/>
      <c r="BR13" s="28"/>
      <c r="BS13" s="45"/>
      <c r="BT13" s="28"/>
      <c r="BU13" s="45"/>
      <c r="BV13" s="24"/>
      <c r="BW13" s="46"/>
      <c r="BX13" s="28"/>
      <c r="BY13" s="45"/>
      <c r="BZ13" s="28"/>
      <c r="CA13" s="45"/>
      <c r="CB13" s="28"/>
      <c r="CC13" s="45"/>
      <c r="CD13" s="28"/>
      <c r="CE13" s="45"/>
      <c r="CF13" s="24"/>
      <c r="CG13" s="46"/>
      <c r="CH13" s="28"/>
      <c r="CI13" s="45"/>
      <c r="CJ13" s="28"/>
      <c r="CK13" s="45"/>
      <c r="CL13" s="28"/>
      <c r="CM13" s="45"/>
      <c r="CN13" s="28"/>
      <c r="CO13" s="45"/>
      <c r="CP13" s="24"/>
      <c r="CQ13" s="46"/>
      <c r="CR13" s="28"/>
      <c r="CS13" s="45"/>
      <c r="CT13" s="28"/>
      <c r="CU13" s="45"/>
      <c r="CV13" s="28"/>
      <c r="CW13" s="45"/>
      <c r="CX13" s="28"/>
      <c r="CY13" s="45"/>
      <c r="CZ13" s="22"/>
      <c r="DA13" s="40">
        <v>6</v>
      </c>
      <c r="DB13" s="37">
        <v>6</v>
      </c>
      <c r="DC13" s="37">
        <v>10</v>
      </c>
      <c r="DD13" s="24">
        <v>0</v>
      </c>
      <c r="DE13" s="36"/>
      <c r="DF13" s="37"/>
      <c r="DG13" s="24"/>
      <c r="DH13" s="41">
        <f>((E13*'[1]HojaRequerimientos'!$J$17/100))+((F13*'[1]HojaRequerimientos'!$J$18/100))+((G13*'[1]HojaRequerimientos'!$J$19/100))+((H13*'[1]HojaRequerimientos'!$J$20/100))+((I13*'[1]HojaRequerimientos'!$J$21/100))+((J13*'[1]HojaRequerimientos'!$J$22/100))+((K13*'[1]HojaRequerimientos'!$J$23/100))+((L13*'[1]HojaRequerimientos'!$J$24/100))+((M13*'[1]HojaRequerimientos'!$J$25/100))+((N13*'[1]HojaRequerimientos'!$J$26/100))</f>
        <v>3.2199999999999998</v>
      </c>
      <c r="DI13" s="42">
        <f>((O13*'[1]HojaRequerimientos'!$J$28/100))+((P13*'[1]HojaRequerimientos'!$J$29/100))+((Q13*'[1]HojaRequerimientos'!$J$30/100))+((R13*'[1]HojaRequerimientos'!$J$31/100))+((S13*'[1]HojaRequerimientos'!$J$32/100))+((T13*'[1]HojaRequerimientos'!$J$33/100))+((U13*'[1]HojaRequerimientos'!$J$34/100))+((V13*'[1]HojaRequerimientos'!$J$35/100))+((W13*'[1]HojaRequerimientos'!$J$36/100))+((X13*'[1]HojaRequerimientos'!$J$37/100))</f>
        <v>2.8</v>
      </c>
      <c r="DJ13" s="42">
        <f>((Y13*'[1]HojaRequerimientos'!$J$39/100))+((Z13*'[1]HojaRequerimientos'!$J$40/100))+((AA13*'[1]HojaRequerimientos'!$J$41/100))+((AB13*'[1]HojaRequerimientos'!$J$42/100))+((AC13*'[1]HojaRequerimientos'!$J$43/100))+((AD13*'[1]HojaRequerimientos'!$J$44/100))+((AE13*'[1]HojaRequerimientos'!$J$45/100))+((AF13*'[1]HojaRequerimientos'!$J$46/100))+((AG13*'[1]HojaRequerimientos'!$J$47/100))+((AH13*'[1]HojaRequerimientos'!$J$48/100))</f>
        <v>0.4</v>
      </c>
      <c r="DK13" s="42">
        <f>((AI13*'[1]HojaRequerimientos'!$J$50/100))+((AJ13*'[1]HojaRequerimientos'!$J$51/100))+((AK13*'[1]HojaRequerimientos'!$J$52/100))+((AL13*'[1]HojaRequerimientos'!$J$53/100))+((AM13*'[1]HojaRequerimientos'!$J$54/100))+((AN13*'[1]HojaRequerimientos'!$J$55/100))+((AO13*'[1]HojaRequerimientos'!$J$56/100))+((AP13*'[1]HojaRequerimientos'!$J$57/100))+((AQ13*'[1]HojaRequerimientos'!$J$58/100))+((AR13*'[1]HojaRequerimientos'!$J$59/100))</f>
        <v>0</v>
      </c>
      <c r="DL13" s="42">
        <f>((AS13*'[1]HojaRequerimientos'!$J$61/100))+((AT13*'[1]HojaRequerimientos'!$J$62/100))+((AU13*'[1]HojaRequerimientos'!$J$63/100))+((AV13*'[1]HojaRequerimientos'!$J$64/100))+((AW13*'[1]HojaRequerimientos'!$J$65/100))+((AX13*'[1]HojaRequerimientos'!$J$66/100))+((AY13*'[1]HojaRequerimientos'!$J$67/100))+((AZ13*'[1]HojaRequerimientos'!$J$68/100))+((BA13*'[1]HojaRequerimientos'!$J$69/100))+((BB13*'[1]HojaRequerimientos'!$J$70/100))</f>
        <v>0</v>
      </c>
      <c r="DM13" s="42">
        <f>((BC13*'[1]HojaRequerimientos'!$J$72/100))+((BD13*'[1]HojaRequerimientos'!$J$73/100))+((BE13*'[1]HojaRequerimientos'!$J$74/100))+((BF13*'[1]HojaRequerimientos'!$J$75/100))+((BG13*'[1]HojaRequerimientos'!$J$76/100))+((BH13*'[1]HojaRequerimientos'!$J$77/100))+((BI13*'[1]HojaRequerimientos'!$J$78/100))+((BJ13*'[1]HojaRequerimientos'!$J$79/100))+((BK13*'[1]HojaRequerimientos'!$J$80/100))+((BL13*'[1]HojaRequerimientos'!$J$81/100))</f>
        <v>0</v>
      </c>
      <c r="DN13" s="42">
        <f>((BM13*'[1]HojaRequerimientos'!$J$83/100))+((BN13*'[1]HojaRequerimientos'!$J$84/100))+((BO13*'[1]HojaRequerimientos'!$J$85/100))+((BP13*'[1]HojaRequerimientos'!$J$86/100))+((BQ13*'[1]HojaRequerimientos'!$J$87/100))+((BR13*'[1]HojaRequerimientos'!$J$88/100))+((BS13*'[1]HojaRequerimientos'!$J$89/100))+((BT13*'[1]HojaRequerimientos'!$J$90/100))+((BU13*'[1]HojaRequerimientos'!$J$91/100))+((BV13*'[1]HojaRequerimientos'!$J$92/100))</f>
        <v>0</v>
      </c>
      <c r="DO13" s="42">
        <f>((BW13*'[1]HojaRequerimientos'!$J$94/100))+((BX13*'[1]HojaRequerimientos'!$J$95/100))+((BY13*'[1]HojaRequerimientos'!$J$96/100))+((BZ13*'[1]HojaRequerimientos'!$J$97/100))+((CA13*'[1]HojaRequerimientos'!$J$98/100))+((CB13*'[1]HojaRequerimientos'!$J$99/100))+((CC13*'[1]HojaRequerimientos'!$J$100/100))+((CD13*'[1]HojaRequerimientos'!$J$101/100))+((CE13*'[1]HojaRequerimientos'!$J$102/100))+((CF13*'[1]HojaRequerimientos'!$J$103/100))</f>
        <v>0</v>
      </c>
      <c r="DP13" s="42">
        <f>((CG13*'[1]HojaRequerimientos'!$J$105/100))+((CH13*'[1]HojaRequerimientos'!$J$106/100))+((CI13*'[1]HojaRequerimientos'!$J$107/100))+((CJ13*'[1]HojaRequerimientos'!$J$108/100))+((CK13*'[1]HojaRequerimientos'!$J$109/100))+((CL13*'[1]HojaRequerimientos'!$J$110/100))+((CM13*'[1]HojaRequerimientos'!$J$111/100))+((CN13*'[1]HojaRequerimientos'!$J$112/100))+((CO13*'[1]HojaRequerimientos'!$J$113/100))+((CP13*'[1]HojaRequerimientos'!$J$114/100))</f>
        <v>0</v>
      </c>
      <c r="DQ13" s="43">
        <f>((CQ13*'[1]HojaRequerimientos'!$J$116/100))+((CR13*'[1]HojaRequerimientos'!$J$117/100))+((CS13*'[1]HojaRequerimientos'!$J$118/100))+((CT13*'[1]HojaRequerimientos'!$J$119/100))+((CU13*'[1]HojaRequerimientos'!$J$120/100))+((CV13*'[1]HojaRequerimientos'!$J$121/100))+((CW13*'[1]HojaRequerimientos'!$J$122/100))+((CX13*'[1]HojaRequerimientos'!$J$123/100))+((CY13*'[1]HojaRequerimientos'!$J$124/100))+((CZ13*'[1]HojaRequerimientos'!$J$125/100))</f>
        <v>0</v>
      </c>
      <c r="DR13" s="37"/>
      <c r="DS13" s="37"/>
      <c r="DT13" s="37"/>
      <c r="DU13" s="38"/>
      <c r="DV13" s="44"/>
      <c r="DW13" s="44"/>
      <c r="DX13" s="94">
        <f>(SUM(DH13:DQ13)+(DA13*('[1]HojaRequerimientos'!$J$131/100))+(DB13*('[1]HojaRequerimientos'!$J$132/100))+(DC13*('[1]HojaRequerimientos'!$J$133/100))+(DD13*('[1]HojaRequerimientos'!$J$134/100))+(DE13*('[1]HojaRequerimientos'!$J$135/100))+(DF13*('[1]HojaRequerimientos'!$J$136/100))+(DG13*('[1]HojaRequerimientos'!$J$137/100)))/2</f>
        <v>3.7899999999999996</v>
      </c>
      <c r="DY13" s="87"/>
      <c r="DZ13" s="88">
        <f t="shared" si="0"/>
        <v>3.7899999999999996</v>
      </c>
      <c r="EA13" s="92"/>
    </row>
    <row r="14" spans="3:131" ht="15">
      <c r="C14" s="35" t="s">
        <v>32</v>
      </c>
      <c r="D14" s="35" t="s">
        <v>33</v>
      </c>
      <c r="E14" s="36">
        <v>10</v>
      </c>
      <c r="F14" s="36">
        <v>10</v>
      </c>
      <c r="G14" s="36">
        <v>10</v>
      </c>
      <c r="H14" s="36">
        <v>8</v>
      </c>
      <c r="I14" s="36">
        <v>8</v>
      </c>
      <c r="J14" s="36"/>
      <c r="K14" s="36"/>
      <c r="L14" s="36"/>
      <c r="M14" s="45"/>
      <c r="N14" s="22"/>
      <c r="O14" s="46">
        <v>10</v>
      </c>
      <c r="P14" s="28">
        <v>10</v>
      </c>
      <c r="Q14" s="28">
        <v>6</v>
      </c>
      <c r="R14" s="29"/>
      <c r="S14" s="45"/>
      <c r="T14" s="28"/>
      <c r="U14" s="45"/>
      <c r="V14" s="28"/>
      <c r="W14" s="45"/>
      <c r="X14" s="24"/>
      <c r="Y14" s="46">
        <v>10</v>
      </c>
      <c r="Z14" s="28">
        <v>8</v>
      </c>
      <c r="AA14" s="45"/>
      <c r="AB14" s="28"/>
      <c r="AC14" s="45"/>
      <c r="AD14" s="28"/>
      <c r="AE14" s="45"/>
      <c r="AF14" s="28"/>
      <c r="AG14" s="45"/>
      <c r="AH14" s="22"/>
      <c r="AI14" s="40"/>
      <c r="AJ14" s="37"/>
      <c r="AK14" s="37"/>
      <c r="AL14" s="49"/>
      <c r="AM14" s="45"/>
      <c r="AN14" s="28"/>
      <c r="AO14" s="45"/>
      <c r="AP14" s="28"/>
      <c r="AQ14" s="45"/>
      <c r="AR14" s="24"/>
      <c r="AS14" s="46"/>
      <c r="AT14" s="28"/>
      <c r="AU14" s="45"/>
      <c r="AV14" s="28"/>
      <c r="AW14" s="45"/>
      <c r="AX14" s="28"/>
      <c r="AY14" s="45"/>
      <c r="AZ14" s="28"/>
      <c r="BA14" s="45"/>
      <c r="BB14" s="24"/>
      <c r="BC14" s="46"/>
      <c r="BD14" s="28"/>
      <c r="BE14" s="45"/>
      <c r="BF14" s="28"/>
      <c r="BG14" s="45"/>
      <c r="BH14" s="28"/>
      <c r="BI14" s="45"/>
      <c r="BJ14" s="28"/>
      <c r="BK14" s="45"/>
      <c r="BL14" s="24"/>
      <c r="BM14" s="46"/>
      <c r="BN14" s="28"/>
      <c r="BO14" s="45"/>
      <c r="BP14" s="28"/>
      <c r="BQ14" s="45"/>
      <c r="BR14" s="28"/>
      <c r="BS14" s="45"/>
      <c r="BT14" s="28"/>
      <c r="BU14" s="45"/>
      <c r="BV14" s="24"/>
      <c r="BW14" s="46"/>
      <c r="BX14" s="28"/>
      <c r="BY14" s="45"/>
      <c r="BZ14" s="28"/>
      <c r="CA14" s="45"/>
      <c r="CB14" s="28"/>
      <c r="CC14" s="45"/>
      <c r="CD14" s="28"/>
      <c r="CE14" s="45"/>
      <c r="CF14" s="24"/>
      <c r="CG14" s="46"/>
      <c r="CH14" s="28"/>
      <c r="CI14" s="45"/>
      <c r="CJ14" s="28"/>
      <c r="CK14" s="45"/>
      <c r="CL14" s="28"/>
      <c r="CM14" s="45"/>
      <c r="CN14" s="28"/>
      <c r="CO14" s="45"/>
      <c r="CP14" s="24"/>
      <c r="CQ14" s="46"/>
      <c r="CR14" s="28"/>
      <c r="CS14" s="45"/>
      <c r="CT14" s="28"/>
      <c r="CU14" s="45"/>
      <c r="CV14" s="28"/>
      <c r="CW14" s="45"/>
      <c r="CX14" s="28"/>
      <c r="CY14" s="45"/>
      <c r="CZ14" s="22"/>
      <c r="DA14" s="40">
        <v>0</v>
      </c>
      <c r="DB14" s="37">
        <v>6</v>
      </c>
      <c r="DC14" s="37">
        <v>10</v>
      </c>
      <c r="DD14" s="24">
        <v>10</v>
      </c>
      <c r="DE14" s="36"/>
      <c r="DF14" s="37"/>
      <c r="DG14" s="24"/>
      <c r="DH14" s="41">
        <f>((E14*'[1]HojaRequerimientos'!$J$17/100))+((F14*'[1]HojaRequerimientos'!$J$18/100))+((G14*'[1]HojaRequerimientos'!$J$19/100))+((H14*'[1]HojaRequerimientos'!$J$20/100))+((I14*'[1]HojaRequerimientos'!$J$21/100))+((J14*'[1]HojaRequerimientos'!$J$22/100))+((K14*'[1]HojaRequerimientos'!$J$23/100))+((L14*'[1]HojaRequerimientos'!$J$24/100))+((M14*'[1]HojaRequerimientos'!$J$25/100))+((N14*'[1]HojaRequerimientos'!$J$26/100))</f>
        <v>4.720000000000001</v>
      </c>
      <c r="DI14" s="42">
        <f>((O14*'[1]HojaRequerimientos'!$J$28/100))+((P14*'[1]HojaRequerimientos'!$J$29/100))+((Q14*'[1]HojaRequerimientos'!$J$30/100))+((R14*'[1]HojaRequerimientos'!$J$31/100))+((S14*'[1]HojaRequerimientos'!$J$32/100))+((T14*'[1]HojaRequerimientos'!$J$33/100))+((U14*'[1]HojaRequerimientos'!$J$34/100))+((V14*'[1]HojaRequerimientos'!$J$35/100))+((W14*'[1]HojaRequerimientos'!$J$36/100))+((X14*'[1]HojaRequerimientos'!$J$37/100))</f>
        <v>2.8</v>
      </c>
      <c r="DJ14" s="42">
        <f>((Y14*'[1]HojaRequerimientos'!$J$39/100))+((Z14*'[1]HojaRequerimientos'!$J$40/100))+((AA14*'[1]HojaRequerimientos'!$J$41/100))+((AB14*'[1]HojaRequerimientos'!$J$42/100))+((AC14*'[1]HojaRequerimientos'!$J$43/100))+((AD14*'[1]HojaRequerimientos'!$J$44/100))+((AE14*'[1]HojaRequerimientos'!$J$45/100))+((AF14*'[1]HojaRequerimientos'!$J$46/100))+((AG14*'[1]HojaRequerimientos'!$J$47/100))+((AH14*'[1]HojaRequerimientos'!$J$48/100))</f>
        <v>0.36</v>
      </c>
      <c r="DK14" s="42">
        <f>((AI14*'[1]HojaRequerimientos'!$J$50/100))+((AJ14*'[1]HojaRequerimientos'!$J$51/100))+((AK14*'[1]HojaRequerimientos'!$J$52/100))+((AL14*'[1]HojaRequerimientos'!$J$53/100))+((AM14*'[1]HojaRequerimientos'!$J$54/100))+((AN14*'[1]HojaRequerimientos'!$J$55/100))+((AO14*'[1]HojaRequerimientos'!$J$56/100))+((AP14*'[1]HojaRequerimientos'!$J$57/100))+((AQ14*'[1]HojaRequerimientos'!$J$58/100))+((AR14*'[1]HojaRequerimientos'!$J$59/100))</f>
        <v>0</v>
      </c>
      <c r="DL14" s="42">
        <f>((AS14*'[1]HojaRequerimientos'!$J$61/100))+((AT14*'[1]HojaRequerimientos'!$J$62/100))+((AU14*'[1]HojaRequerimientos'!$J$63/100))+((AV14*'[1]HojaRequerimientos'!$J$64/100))+((AW14*'[1]HojaRequerimientos'!$J$65/100))+((AX14*'[1]HojaRequerimientos'!$J$66/100))+((AY14*'[1]HojaRequerimientos'!$J$67/100))+((AZ14*'[1]HojaRequerimientos'!$J$68/100))+((BA14*'[1]HojaRequerimientos'!$J$69/100))+((BB14*'[1]HojaRequerimientos'!$J$70/100))</f>
        <v>0</v>
      </c>
      <c r="DM14" s="42">
        <f>((BC14*'[1]HojaRequerimientos'!$J$72/100))+((BD14*'[1]HojaRequerimientos'!$J$73/100))+((BE14*'[1]HojaRequerimientos'!$J$74/100))+((BF14*'[1]HojaRequerimientos'!$J$75/100))+((BG14*'[1]HojaRequerimientos'!$J$76/100))+((BH14*'[1]HojaRequerimientos'!$J$77/100))+((BI14*'[1]HojaRequerimientos'!$J$78/100))+((BJ14*'[1]HojaRequerimientos'!$J$79/100))+((BK14*'[1]HojaRequerimientos'!$J$80/100))+((BL14*'[1]HojaRequerimientos'!$J$81/100))</f>
        <v>0</v>
      </c>
      <c r="DN14" s="42">
        <f>((BM14*'[1]HojaRequerimientos'!$J$83/100))+((BN14*'[1]HojaRequerimientos'!$J$84/100))+((BO14*'[1]HojaRequerimientos'!$J$85/100))+((BP14*'[1]HojaRequerimientos'!$J$86/100))+((BQ14*'[1]HojaRequerimientos'!$J$87/100))+((BR14*'[1]HojaRequerimientos'!$J$88/100))+((BS14*'[1]HojaRequerimientos'!$J$89/100))+((BT14*'[1]HojaRequerimientos'!$J$90/100))+((BU14*'[1]HojaRequerimientos'!$J$91/100))+((BV14*'[1]HojaRequerimientos'!$J$92/100))</f>
        <v>0</v>
      </c>
      <c r="DO14" s="42">
        <f>((BW14*'[1]HojaRequerimientos'!$J$94/100))+((BX14*'[1]HojaRequerimientos'!$J$95/100))+((BY14*'[1]HojaRequerimientos'!$J$96/100))+((BZ14*'[1]HojaRequerimientos'!$J$97/100))+((CA14*'[1]HojaRequerimientos'!$J$98/100))+((CB14*'[1]HojaRequerimientos'!$J$99/100))+((CC14*'[1]HojaRequerimientos'!$J$100/100))+((CD14*'[1]HojaRequerimientos'!$J$101/100))+((CE14*'[1]HojaRequerimientos'!$J$102/100))+((CF14*'[1]HojaRequerimientos'!$J$103/100))</f>
        <v>0</v>
      </c>
      <c r="DP14" s="42">
        <f>((CG14*'[1]HojaRequerimientos'!$J$105/100))+((CH14*'[1]HojaRequerimientos'!$J$106/100))+((CI14*'[1]HojaRequerimientos'!$J$107/100))+((CJ14*'[1]HojaRequerimientos'!$J$108/100))+((CK14*'[1]HojaRequerimientos'!$J$109/100))+((CL14*'[1]HojaRequerimientos'!$J$110/100))+((CM14*'[1]HojaRequerimientos'!$J$111/100))+((CN14*'[1]HojaRequerimientos'!$J$112/100))+((CO14*'[1]HojaRequerimientos'!$J$113/100))+((CP14*'[1]HojaRequerimientos'!$J$114/100))</f>
        <v>0</v>
      </c>
      <c r="DQ14" s="43">
        <f>((CQ14*'[1]HojaRequerimientos'!$J$116/100))+((CR14*'[1]HojaRequerimientos'!$J$117/100))+((CS14*'[1]HojaRequerimientos'!$J$118/100))+((CT14*'[1]HojaRequerimientos'!$J$119/100))+((CU14*'[1]HojaRequerimientos'!$J$120/100))+((CV14*'[1]HojaRequerimientos'!$J$121/100))+((CW14*'[1]HojaRequerimientos'!$J$122/100))+((CX14*'[1]HojaRequerimientos'!$J$123/100))+((CY14*'[1]HojaRequerimientos'!$J$124/100))+((CZ14*'[1]HojaRequerimientos'!$J$125/100))</f>
        <v>0</v>
      </c>
      <c r="DR14" s="37"/>
      <c r="DS14" s="37"/>
      <c r="DT14" s="37"/>
      <c r="DU14" s="38"/>
      <c r="DV14" s="44"/>
      <c r="DW14" s="44"/>
      <c r="DX14" s="94">
        <f>(SUM(DH14:DQ14)+(DA14*('[1]HojaRequerimientos'!$J$131/100))+(DB14*('[1]HojaRequerimientos'!$J$132/100))+(DC14*('[1]HojaRequerimientos'!$J$133/100))+(DD14*('[1]HojaRequerimientos'!$J$134/100))+(DE14*('[1]HojaRequerimientos'!$J$135/100))+(DF14*('[1]HojaRequerimientos'!$J$136/100))+(DG14*('[1]HojaRequerimientos'!$J$137/100)))/2</f>
        <v>4.580000000000001</v>
      </c>
      <c r="DY14" s="87"/>
      <c r="DZ14" s="88">
        <f t="shared" si="0"/>
        <v>4.580000000000001</v>
      </c>
      <c r="EA14" s="92"/>
    </row>
    <row r="15" spans="3:131" ht="15">
      <c r="C15" s="35" t="s">
        <v>34</v>
      </c>
      <c r="D15" s="35" t="s">
        <v>35</v>
      </c>
      <c r="E15" s="36">
        <v>10</v>
      </c>
      <c r="F15" s="37">
        <v>10</v>
      </c>
      <c r="G15" s="37">
        <v>0</v>
      </c>
      <c r="H15" s="37">
        <v>10</v>
      </c>
      <c r="I15" s="37">
        <v>8</v>
      </c>
      <c r="J15" s="37"/>
      <c r="K15" s="37"/>
      <c r="L15" s="37"/>
      <c r="M15" s="36"/>
      <c r="N15" s="34"/>
      <c r="O15" s="40">
        <v>10</v>
      </c>
      <c r="P15" s="37">
        <v>10</v>
      </c>
      <c r="Q15" s="37">
        <v>6</v>
      </c>
      <c r="R15" s="24"/>
      <c r="S15" s="36"/>
      <c r="T15" s="40"/>
      <c r="U15" s="40"/>
      <c r="V15" s="40"/>
      <c r="W15" s="40"/>
      <c r="X15" s="34"/>
      <c r="Y15" s="37">
        <v>10</v>
      </c>
      <c r="Z15" s="37">
        <v>10</v>
      </c>
      <c r="AA15" s="37"/>
      <c r="AB15" s="37"/>
      <c r="AC15" s="36"/>
      <c r="AD15" s="40"/>
      <c r="AE15" s="40"/>
      <c r="AF15" s="40"/>
      <c r="AG15" s="40"/>
      <c r="AH15" s="34"/>
      <c r="AI15" s="40"/>
      <c r="AJ15" s="37"/>
      <c r="AK15" s="24"/>
      <c r="AL15" s="36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34"/>
      <c r="DA15" s="40">
        <v>0</v>
      </c>
      <c r="DB15" s="37">
        <v>10</v>
      </c>
      <c r="DC15" s="37">
        <v>10</v>
      </c>
      <c r="DD15" s="24">
        <v>10</v>
      </c>
      <c r="DE15" s="36"/>
      <c r="DF15" s="37"/>
      <c r="DG15" s="24"/>
      <c r="DH15" s="41">
        <f>((E15*'[1]HojaRequerimientos'!$J$17/100))+((F15*'[1]HojaRequerimientos'!$J$18/100))+((G15*'[1]HojaRequerimientos'!$J$19/100))+((H15*'[1]HojaRequerimientos'!$J$20/100))+((I15*'[1]HojaRequerimientos'!$J$21/100))+((J15*'[1]HojaRequerimientos'!$J$22/100))+((K15*'[1]HojaRequerimientos'!$J$23/100))+((L15*'[1]HojaRequerimientos'!$J$24/100))+((M15*'[1]HojaRequerimientos'!$J$25/100))+((N15*'[1]HojaRequerimientos'!$J$26/100))</f>
        <v>3.32</v>
      </c>
      <c r="DI15" s="42">
        <f>((O15*'[1]HojaRequerimientos'!$J$28/100))+((P15*'[1]HojaRequerimientos'!$J$29/100))+((Q15*'[1]HojaRequerimientos'!$J$30/100))+((R15*'[1]HojaRequerimientos'!$J$31/100))+((S15*'[1]HojaRequerimientos'!$J$32/100))+((T15*'[1]HojaRequerimientos'!$J$33/100))+((U15*'[1]HojaRequerimientos'!$J$34/100))+((V15*'[1]HojaRequerimientos'!$J$35/100))+((W15*'[1]HojaRequerimientos'!$J$36/100))+((X15*'[1]HojaRequerimientos'!$J$37/100))</f>
        <v>2.8</v>
      </c>
      <c r="DJ15" s="42">
        <f>((Y15*'[1]HojaRequerimientos'!$J$39/100))+((Z15*'[1]HojaRequerimientos'!$J$40/100))+((AA15*'[1]HojaRequerimientos'!$J$41/100))+((AB15*'[1]HojaRequerimientos'!$J$42/100))+((AC15*'[1]HojaRequerimientos'!$J$43/100))+((AD15*'[1]HojaRequerimientos'!$J$44/100))+((AE15*'[1]HojaRequerimientos'!$J$45/100))+((AF15*'[1]HojaRequerimientos'!$J$46/100))+((AG15*'[1]HojaRequerimientos'!$J$47/100))+((AH15*'[1]HojaRequerimientos'!$J$48/100))</f>
        <v>0.4</v>
      </c>
      <c r="DK15" s="42">
        <f>((AI15*'[1]HojaRequerimientos'!$J$50/100))+((AJ15*'[1]HojaRequerimientos'!$J$51/100))+((AK15*'[1]HojaRequerimientos'!$J$52/100))+((AL15*'[1]HojaRequerimientos'!$J$53/100))+((AM15*'[1]HojaRequerimientos'!$J$54/100))+((AN15*'[1]HojaRequerimientos'!$J$55/100))+((AO15*'[1]HojaRequerimientos'!$J$56/100))+((AP15*'[1]HojaRequerimientos'!$J$57/100))+((AQ15*'[1]HojaRequerimientos'!$J$58/100))+((AR15*'[1]HojaRequerimientos'!$J$59/100))</f>
        <v>0</v>
      </c>
      <c r="DL15" s="42">
        <f>((AS15*'[1]HojaRequerimientos'!$J$61/100))+((AT15*'[1]HojaRequerimientos'!$J$62/100))+((AU15*'[1]HojaRequerimientos'!$J$63/100))+((AV15*'[1]HojaRequerimientos'!$J$64/100))+((AW15*'[1]HojaRequerimientos'!$J$65/100))+((AX15*'[1]HojaRequerimientos'!$J$66/100))+((AY15*'[1]HojaRequerimientos'!$J$67/100))+((AZ15*'[1]HojaRequerimientos'!$J$68/100))+((BA15*'[1]HojaRequerimientos'!$J$69/100))+((BB15*'[1]HojaRequerimientos'!$J$70/100))</f>
        <v>0</v>
      </c>
      <c r="DM15" s="42">
        <f>((BC15*'[1]HojaRequerimientos'!$J$72/100))+((BD15*'[1]HojaRequerimientos'!$J$73/100))+((BE15*'[1]HojaRequerimientos'!$J$74/100))+((BF15*'[1]HojaRequerimientos'!$J$75/100))+((BG15*'[1]HojaRequerimientos'!$J$76/100))+((BH15*'[1]HojaRequerimientos'!$J$77/100))+((BI15*'[1]HojaRequerimientos'!$J$78/100))+((BJ15*'[1]HojaRequerimientos'!$J$79/100))+((BK15*'[1]HojaRequerimientos'!$J$80/100))+((BL15*'[1]HojaRequerimientos'!$J$81/100))</f>
        <v>0</v>
      </c>
      <c r="DN15" s="42">
        <f>((BM15*'[1]HojaRequerimientos'!$J$83/100))+((BN15*'[1]HojaRequerimientos'!$J$84/100))+((BO15*'[1]HojaRequerimientos'!$J$85/100))+((BP15*'[1]HojaRequerimientos'!$J$86/100))+((BQ15*'[1]HojaRequerimientos'!$J$87/100))+((BR15*'[1]HojaRequerimientos'!$J$88/100))+((BS15*'[1]HojaRequerimientos'!$J$89/100))+((BT15*'[1]HojaRequerimientos'!$J$90/100))+((BU15*'[1]HojaRequerimientos'!$J$91/100))+((BV15*'[1]HojaRequerimientos'!$J$92/100))</f>
        <v>0</v>
      </c>
      <c r="DO15" s="42">
        <f>((BW15*'[1]HojaRequerimientos'!$J$94/100))+((BX15*'[1]HojaRequerimientos'!$J$95/100))+((BY15*'[1]HojaRequerimientos'!$J$96/100))+((BZ15*'[1]HojaRequerimientos'!$J$97/100))+((CA15*'[1]HojaRequerimientos'!$J$98/100))+((CB15*'[1]HojaRequerimientos'!$J$99/100))+((CC15*'[1]HojaRequerimientos'!$J$100/100))+((CD15*'[1]HojaRequerimientos'!$J$101/100))+((CE15*'[1]HojaRequerimientos'!$J$102/100))+((CF15*'[1]HojaRequerimientos'!$J$103/100))</f>
        <v>0</v>
      </c>
      <c r="DP15" s="42">
        <f>((CG15*'[1]HojaRequerimientos'!$J$105/100))+((CH15*'[1]HojaRequerimientos'!$J$106/100))+((CI15*'[1]HojaRequerimientos'!$J$107/100))+((CJ15*'[1]HojaRequerimientos'!$J$108/100))+((CK15*'[1]HojaRequerimientos'!$J$109/100))+((CL15*'[1]HojaRequerimientos'!$J$110/100))+((CM15*'[1]HojaRequerimientos'!$J$111/100))+((CN15*'[1]HojaRequerimientos'!$J$112/100))+((CO15*'[1]HojaRequerimientos'!$J$113/100))+((CP15*'[1]HojaRequerimientos'!$J$114/100))</f>
        <v>0</v>
      </c>
      <c r="DQ15" s="43">
        <f>((CQ15*'[1]HojaRequerimientos'!$J$116/100))+((CR15*'[1]HojaRequerimientos'!$J$117/100))+((CS15*'[1]HojaRequerimientos'!$J$118/100))+((CT15*'[1]HojaRequerimientos'!$J$119/100))+((CU15*'[1]HojaRequerimientos'!$J$120/100))+((CV15*'[1]HojaRequerimientos'!$J$121/100))+((CW15*'[1]HojaRequerimientos'!$J$122/100))+((CX15*'[1]HojaRequerimientos'!$J$123/100))+((CY15*'[1]HojaRequerimientos'!$J$124/100))+((CZ15*'[1]HojaRequerimientos'!$J$125/100))</f>
        <v>0</v>
      </c>
      <c r="DR15" s="37"/>
      <c r="DS15" s="37"/>
      <c r="DT15" s="37"/>
      <c r="DU15" s="38"/>
      <c r="DV15" s="44"/>
      <c r="DW15" s="44"/>
      <c r="DX15" s="94">
        <f>(SUM(DH15:DQ15)+(DA15*('[1]HojaRequerimientos'!$J$131/100))+(DB15*('[1]HojaRequerimientos'!$J$132/100))+(DC15*('[1]HojaRequerimientos'!$J$133/100))+(DD15*('[1]HojaRequerimientos'!$J$134/100))+(DE15*('[1]HojaRequerimientos'!$J$135/100))+(DF15*('[1]HojaRequerimientos'!$J$136/100))+(DG15*('[1]HojaRequerimientos'!$J$137/100)))/2</f>
        <v>3.9599999999999995</v>
      </c>
      <c r="DY15" s="87">
        <v>-0.5</v>
      </c>
      <c r="DZ15" s="88">
        <f t="shared" si="0"/>
        <v>3.4599999999999995</v>
      </c>
      <c r="EA15" s="92" t="s">
        <v>91</v>
      </c>
    </row>
    <row r="16" spans="3:131" ht="15.75" thickBot="1">
      <c r="C16" s="35" t="s">
        <v>36</v>
      </c>
      <c r="D16" s="35" t="s">
        <v>37</v>
      </c>
      <c r="E16" s="36">
        <v>10</v>
      </c>
      <c r="F16" s="36">
        <v>10</v>
      </c>
      <c r="G16" s="36">
        <v>0</v>
      </c>
      <c r="H16" s="36">
        <v>10</v>
      </c>
      <c r="I16" s="36">
        <v>8</v>
      </c>
      <c r="J16" s="37"/>
      <c r="K16" s="37"/>
      <c r="L16" s="24"/>
      <c r="M16" s="45"/>
      <c r="N16" s="22"/>
      <c r="O16" s="46">
        <v>10</v>
      </c>
      <c r="P16" s="28">
        <v>10</v>
      </c>
      <c r="Q16" s="28">
        <v>6</v>
      </c>
      <c r="R16" s="29"/>
      <c r="S16" s="45"/>
      <c r="T16" s="28"/>
      <c r="U16" s="45"/>
      <c r="V16" s="28"/>
      <c r="W16" s="45"/>
      <c r="X16" s="24"/>
      <c r="Y16" s="46">
        <v>10</v>
      </c>
      <c r="Z16" s="28">
        <v>10</v>
      </c>
      <c r="AA16" s="38"/>
      <c r="AB16" s="28"/>
      <c r="AC16" s="45"/>
      <c r="AD16" s="28"/>
      <c r="AE16" s="45"/>
      <c r="AF16" s="28"/>
      <c r="AG16" s="45"/>
      <c r="AH16" s="22"/>
      <c r="AI16" s="46"/>
      <c r="AJ16" s="28"/>
      <c r="AK16" s="48"/>
      <c r="AL16" s="49"/>
      <c r="AM16" s="45"/>
      <c r="AN16" s="28"/>
      <c r="AO16" s="45"/>
      <c r="AP16" s="28"/>
      <c r="AQ16" s="45"/>
      <c r="AR16" s="24"/>
      <c r="AS16" s="46"/>
      <c r="AT16" s="28"/>
      <c r="AU16" s="45"/>
      <c r="AV16" s="28"/>
      <c r="AW16" s="45"/>
      <c r="AX16" s="28"/>
      <c r="AY16" s="45"/>
      <c r="AZ16" s="28"/>
      <c r="BA16" s="45"/>
      <c r="BB16" s="24"/>
      <c r="BC16" s="46"/>
      <c r="BD16" s="28"/>
      <c r="BE16" s="45"/>
      <c r="BF16" s="28"/>
      <c r="BG16" s="45"/>
      <c r="BH16" s="28"/>
      <c r="BI16" s="45"/>
      <c r="BJ16" s="28"/>
      <c r="BK16" s="45"/>
      <c r="BL16" s="24"/>
      <c r="BM16" s="46"/>
      <c r="BN16" s="28"/>
      <c r="BO16" s="45"/>
      <c r="BP16" s="28"/>
      <c r="BQ16" s="45"/>
      <c r="BR16" s="28"/>
      <c r="BS16" s="45"/>
      <c r="BT16" s="28"/>
      <c r="BU16" s="45"/>
      <c r="BV16" s="24"/>
      <c r="BW16" s="46"/>
      <c r="BX16" s="28"/>
      <c r="BY16" s="45"/>
      <c r="BZ16" s="28"/>
      <c r="CA16" s="45"/>
      <c r="CB16" s="28"/>
      <c r="CC16" s="45"/>
      <c r="CD16" s="28"/>
      <c r="CE16" s="45"/>
      <c r="CF16" s="24"/>
      <c r="CG16" s="46"/>
      <c r="CH16" s="28"/>
      <c r="CI16" s="45"/>
      <c r="CJ16" s="28"/>
      <c r="CK16" s="45"/>
      <c r="CL16" s="28"/>
      <c r="CM16" s="45"/>
      <c r="CN16" s="28"/>
      <c r="CO16" s="45"/>
      <c r="CP16" s="24"/>
      <c r="CQ16" s="46"/>
      <c r="CR16" s="28"/>
      <c r="CS16" s="45"/>
      <c r="CT16" s="28"/>
      <c r="CU16" s="45"/>
      <c r="CV16" s="28"/>
      <c r="CW16" s="45"/>
      <c r="CX16" s="28"/>
      <c r="CY16" s="45"/>
      <c r="CZ16" s="22"/>
      <c r="DA16" s="74">
        <v>0</v>
      </c>
      <c r="DB16" s="75">
        <v>10</v>
      </c>
      <c r="DC16" s="75">
        <v>10</v>
      </c>
      <c r="DD16" s="76">
        <v>10</v>
      </c>
      <c r="DE16" s="36"/>
      <c r="DF16" s="37"/>
      <c r="DG16" s="24"/>
      <c r="DH16" s="41">
        <f>((E16*'[1]HojaRequerimientos'!$J$17/100))+((F16*'[1]HojaRequerimientos'!$J$18/100))+((G16*'[1]HojaRequerimientos'!$J$19/100))+((H16*'[1]HojaRequerimientos'!$J$20/100))+((I16*'[1]HojaRequerimientos'!$J$21/100))+((J16*'[1]HojaRequerimientos'!$J$22/100))+((K16*'[1]HojaRequerimientos'!$J$23/100))+((L16*'[1]HojaRequerimientos'!$J$24/100))+((M16*'[1]HojaRequerimientos'!$J$25/100))+((N16*'[1]HojaRequerimientos'!$J$26/100))</f>
        <v>3.32</v>
      </c>
      <c r="DI16" s="42">
        <f>((O16*'[1]HojaRequerimientos'!$J$28/100))+((P16*'[1]HojaRequerimientos'!$J$29/100))+((Q16*'[1]HojaRequerimientos'!$J$30/100))+((R16*'[1]HojaRequerimientos'!$J$31/100))+((S16*'[1]HojaRequerimientos'!$J$32/100))+((T16*'[1]HojaRequerimientos'!$J$33/100))+((U16*'[1]HojaRequerimientos'!$J$34/100))+((V16*'[1]HojaRequerimientos'!$J$35/100))+((W16*'[1]HojaRequerimientos'!$J$36/100))+((X16*'[1]HojaRequerimientos'!$J$37/100))</f>
        <v>2.8</v>
      </c>
      <c r="DJ16" s="42">
        <f>((Y16*'[1]HojaRequerimientos'!$J$39/100))+((Z16*'[1]HojaRequerimientos'!$J$40/100))+((AA16*'[1]HojaRequerimientos'!$J$41/100))+((AB16*'[1]HojaRequerimientos'!$J$42/100))+((AC16*'[1]HojaRequerimientos'!$J$43/100))+((AD16*'[1]HojaRequerimientos'!$J$44/100))+((AE16*'[1]HojaRequerimientos'!$J$45/100))+((AF16*'[1]HojaRequerimientos'!$J$46/100))+((AG16*'[1]HojaRequerimientos'!$J$47/100))+((AH16*'[1]HojaRequerimientos'!$J$48/100))</f>
        <v>0.4</v>
      </c>
      <c r="DK16" s="42">
        <f>((AI16*'[1]HojaRequerimientos'!$J$50/100))+((AJ16*'[1]HojaRequerimientos'!$J$51/100))+((AK16*'[1]HojaRequerimientos'!$J$52/100))+((AL16*'[1]HojaRequerimientos'!$J$53/100))+((AM16*'[1]HojaRequerimientos'!$J$54/100))+((AN16*'[1]HojaRequerimientos'!$J$55/100))+((AO16*'[1]HojaRequerimientos'!$J$56/100))+((AP16*'[1]HojaRequerimientos'!$J$57/100))+((AQ16*'[1]HojaRequerimientos'!$J$58/100))+((AR16*'[1]HojaRequerimientos'!$J$59/100))</f>
        <v>0</v>
      </c>
      <c r="DL16" s="42">
        <f>((AS16*'[1]HojaRequerimientos'!$J$61/100))+((AT16*'[1]HojaRequerimientos'!$J$62/100))+((AU16*'[1]HojaRequerimientos'!$J$63/100))+((AV16*'[1]HojaRequerimientos'!$J$64/100))+((AW16*'[1]HojaRequerimientos'!$J$65/100))+((AX16*'[1]HojaRequerimientos'!$J$66/100))+((AY16*'[1]HojaRequerimientos'!$J$67/100))+((AZ16*'[1]HojaRequerimientos'!$J$68/100))+((BA16*'[1]HojaRequerimientos'!$J$69/100))+((BB16*'[1]HojaRequerimientos'!$J$70/100))</f>
        <v>0</v>
      </c>
      <c r="DM16" s="42">
        <f>((BC16*'[1]HojaRequerimientos'!$J$72/100))+((BD16*'[1]HojaRequerimientos'!$J$73/100))+((BE16*'[1]HojaRequerimientos'!$J$74/100))+((BF16*'[1]HojaRequerimientos'!$J$75/100))+((BG16*'[1]HojaRequerimientos'!$J$76/100))+((BH16*'[1]HojaRequerimientos'!$J$77/100))+((BI16*'[1]HojaRequerimientos'!$J$78/100))+((BJ16*'[1]HojaRequerimientos'!$J$79/100))+((BK16*'[1]HojaRequerimientos'!$J$80/100))+((BL16*'[1]HojaRequerimientos'!$J$81/100))</f>
        <v>0</v>
      </c>
      <c r="DN16" s="42">
        <f>((BM16*'[1]HojaRequerimientos'!$J$83/100))+((BN16*'[1]HojaRequerimientos'!$J$84/100))+((BO16*'[1]HojaRequerimientos'!$J$85/100))+((BP16*'[1]HojaRequerimientos'!$J$86/100))+((BQ16*'[1]HojaRequerimientos'!$J$87/100))+((BR16*'[1]HojaRequerimientos'!$J$88/100))+((BS16*'[1]HojaRequerimientos'!$J$89/100))+((BT16*'[1]HojaRequerimientos'!$J$90/100))+((BU16*'[1]HojaRequerimientos'!$J$91/100))+((BV16*'[1]HojaRequerimientos'!$J$92/100))</f>
        <v>0</v>
      </c>
      <c r="DO16" s="42">
        <f>((BW16*'[1]HojaRequerimientos'!$J$94/100))+((BX16*'[1]HojaRequerimientos'!$J$95/100))+((BY16*'[1]HojaRequerimientos'!$J$96/100))+((BZ16*'[1]HojaRequerimientos'!$J$97/100))+((CA16*'[1]HojaRequerimientos'!$J$98/100))+((CB16*'[1]HojaRequerimientos'!$J$99/100))+((CC16*'[1]HojaRequerimientos'!$J$100/100))+((CD16*'[1]HojaRequerimientos'!$J$101/100))+((CE16*'[1]HojaRequerimientos'!$J$102/100))+((CF16*'[1]HojaRequerimientos'!$J$103/100))</f>
        <v>0</v>
      </c>
      <c r="DP16" s="42">
        <f>((CG16*'[1]HojaRequerimientos'!$J$105/100))+((CH16*'[1]HojaRequerimientos'!$J$106/100))+((CI16*'[1]HojaRequerimientos'!$J$107/100))+((CJ16*'[1]HojaRequerimientos'!$J$108/100))+((CK16*'[1]HojaRequerimientos'!$J$109/100))+((CL16*'[1]HojaRequerimientos'!$J$110/100))+((CM16*'[1]HojaRequerimientos'!$J$111/100))+((CN16*'[1]HojaRequerimientos'!$J$112/100))+((CO16*'[1]HojaRequerimientos'!$J$113/100))+((CP16*'[1]HojaRequerimientos'!$J$114/100))</f>
        <v>0</v>
      </c>
      <c r="DQ16" s="43">
        <f>((CQ16*'[1]HojaRequerimientos'!$J$116/100))+((CR16*'[1]HojaRequerimientos'!$J$117/100))+((CS16*'[1]HojaRequerimientos'!$J$118/100))+((CT16*'[1]HojaRequerimientos'!$J$119/100))+((CU16*'[1]HojaRequerimientos'!$J$120/100))+((CV16*'[1]HojaRequerimientos'!$J$121/100))+((CW16*'[1]HojaRequerimientos'!$J$122/100))+((CX16*'[1]HojaRequerimientos'!$J$123/100))+((CY16*'[1]HojaRequerimientos'!$J$124/100))+((CZ16*'[1]HojaRequerimientos'!$J$125/100))</f>
        <v>0</v>
      </c>
      <c r="DR16" s="37"/>
      <c r="DS16" s="37"/>
      <c r="DT16" s="37"/>
      <c r="DU16" s="38"/>
      <c r="DV16" s="44"/>
      <c r="DW16" s="44"/>
      <c r="DX16" s="94">
        <f>(SUM(DH16:DQ16)+(DA16*('[1]HojaRequerimientos'!$J$131/100))+(DB16*('[1]HojaRequerimientos'!$J$132/100))+(DC16*('[1]HojaRequerimientos'!$J$133/100))+(DD16*('[1]HojaRequerimientos'!$J$134/100))+(DE16*('[1]HojaRequerimientos'!$J$135/100))+(DF16*('[1]HojaRequerimientos'!$J$136/100))+(DG16*('[1]HojaRequerimientos'!$J$137/100)))/2</f>
        <v>3.9599999999999995</v>
      </c>
      <c r="DY16" s="87">
        <v>-0.5</v>
      </c>
      <c r="DZ16" s="88">
        <f t="shared" si="0"/>
        <v>3.4599999999999995</v>
      </c>
      <c r="EA16" s="92" t="s">
        <v>91</v>
      </c>
    </row>
    <row r="17" spans="3:131" ht="15">
      <c r="C17" s="18" t="s">
        <v>62</v>
      </c>
      <c r="D17" s="18" t="s">
        <v>37</v>
      </c>
      <c r="E17" s="19">
        <v>10</v>
      </c>
      <c r="F17" s="20">
        <v>10</v>
      </c>
      <c r="G17" s="20">
        <v>4</v>
      </c>
      <c r="H17" s="20">
        <v>6</v>
      </c>
      <c r="I17" s="20">
        <v>4</v>
      </c>
      <c r="J17" s="20"/>
      <c r="K17" s="20"/>
      <c r="L17" s="21"/>
      <c r="M17" s="19"/>
      <c r="N17" s="22"/>
      <c r="O17" s="23">
        <v>8</v>
      </c>
      <c r="P17" s="20">
        <v>10</v>
      </c>
      <c r="Q17" s="20">
        <v>2</v>
      </c>
      <c r="R17" s="21"/>
      <c r="S17" s="19"/>
      <c r="T17" s="20"/>
      <c r="U17" s="20"/>
      <c r="V17" s="20"/>
      <c r="W17" s="20"/>
      <c r="X17" s="24"/>
      <c r="Y17" s="20">
        <v>10</v>
      </c>
      <c r="Z17" s="20">
        <v>10</v>
      </c>
      <c r="AA17" s="20"/>
      <c r="AB17" s="21"/>
      <c r="AC17" s="19"/>
      <c r="AD17" s="20"/>
      <c r="AE17" s="20"/>
      <c r="AF17" s="20"/>
      <c r="AG17" s="20"/>
      <c r="AH17" s="22"/>
      <c r="AI17" s="23"/>
      <c r="AJ17" s="20"/>
      <c r="AK17" s="21"/>
      <c r="AL17" s="19"/>
      <c r="AM17" s="25"/>
      <c r="AN17" s="20"/>
      <c r="AO17" s="25"/>
      <c r="AP17" s="20"/>
      <c r="AQ17" s="25"/>
      <c r="AR17" s="21"/>
      <c r="AS17" s="17"/>
      <c r="AT17" s="20"/>
      <c r="AU17" s="25"/>
      <c r="AV17" s="20"/>
      <c r="AW17" s="25"/>
      <c r="AX17" s="20"/>
      <c r="AY17" s="25"/>
      <c r="AZ17" s="20"/>
      <c r="BA17" s="25"/>
      <c r="BB17" s="21"/>
      <c r="BC17" s="17"/>
      <c r="BD17" s="20"/>
      <c r="BE17" s="25"/>
      <c r="BF17" s="20"/>
      <c r="BG17" s="25"/>
      <c r="BH17" s="20"/>
      <c r="BI17" s="25"/>
      <c r="BJ17" s="20"/>
      <c r="BK17" s="25"/>
      <c r="BL17" s="21"/>
      <c r="BM17" s="17"/>
      <c r="BN17" s="20"/>
      <c r="BO17" s="25"/>
      <c r="BP17" s="20"/>
      <c r="BQ17" s="25"/>
      <c r="BR17" s="20"/>
      <c r="BS17" s="25"/>
      <c r="BT17" s="20"/>
      <c r="BU17" s="25"/>
      <c r="BV17" s="21"/>
      <c r="BW17" s="17"/>
      <c r="BX17" s="20"/>
      <c r="BY17" s="25"/>
      <c r="BZ17" s="20"/>
      <c r="CA17" s="25"/>
      <c r="CB17" s="20"/>
      <c r="CC17" s="25"/>
      <c r="CD17" s="20"/>
      <c r="CE17" s="25"/>
      <c r="CF17" s="21"/>
      <c r="CG17" s="17"/>
      <c r="CH17" s="20"/>
      <c r="CI17" s="25"/>
      <c r="CJ17" s="20"/>
      <c r="CK17" s="25"/>
      <c r="CL17" s="20"/>
      <c r="CM17" s="25"/>
      <c r="CN17" s="20"/>
      <c r="CO17" s="25"/>
      <c r="CP17" s="21"/>
      <c r="CQ17" s="17"/>
      <c r="CR17" s="20"/>
      <c r="CS17" s="25"/>
      <c r="CT17" s="20"/>
      <c r="CU17" s="25"/>
      <c r="CV17" s="20"/>
      <c r="CW17" s="25"/>
      <c r="CX17" s="20"/>
      <c r="CY17" s="25"/>
      <c r="CZ17" s="26"/>
      <c r="DA17" s="27">
        <v>6</v>
      </c>
      <c r="DB17" s="28">
        <v>6</v>
      </c>
      <c r="DC17" s="28">
        <v>6</v>
      </c>
      <c r="DD17" s="28">
        <v>6</v>
      </c>
      <c r="DE17" s="28"/>
      <c r="DF17" s="28"/>
      <c r="DG17" s="29"/>
      <c r="DH17" s="30">
        <f>((E17*'[2]HojaRequerimientos'!$J$17/100))+((F17*'[2]HojaRequerimientos'!$J$18/100))+((G17*'[2]HojaRequerimientos'!$J$19/100))+((H17*'[2]HojaRequerimientos'!$J$20/100))+((I17*'[2]HojaRequerimientos'!$J$21/100))+((J17*'[2]HojaRequerimientos'!$J$22/100))+((K17*'[2]HojaRequerimientos'!$J$23/100))+((L17*'[2]HojaRequerimientos'!$J$24/100))+((M17*'[2]HojaRequerimientos'!$J$25/100))+((N17*'[2]HojaRequerimientos'!$J$26/100))</f>
        <v>3.56</v>
      </c>
      <c r="DI17" s="31">
        <f>((O17*'[2]HojaRequerimientos'!$J$28/100))+((P17*'[2]HojaRequerimientos'!$J$29/100))+((Q17*'[2]HojaRequerimientos'!$J$30/100))+((R17*'[2]HojaRequerimientos'!$J$31/100))+((S17*'[2]HojaRequerimientos'!$J$32/100))+((T17*'[2]HojaRequerimientos'!$J$33/100))+((U17*'[2]HojaRequerimientos'!$J$34/100))+((V17*'[2]HojaRequerimientos'!$J$35/100))+((W17*'[2]HojaRequerimientos'!$J$36/100))+((X17*'[2]HojaRequerimientos'!$J$37/100))</f>
        <v>2.4</v>
      </c>
      <c r="DJ17" s="31">
        <f>((Y17*'[2]HojaRequerimientos'!$J$39/100))+((Z17*'[2]HojaRequerimientos'!$J$40/100))+((AA17*'[2]HojaRequerimientos'!$J$41/100))+((AB17*'[2]HojaRequerimientos'!$J$42/100))+((AC17*'[2]HojaRequerimientos'!$J$43/100))+((AD17*'[2]HojaRequerimientos'!$J$44/100))+((AE17*'[2]HojaRequerimientos'!$J$45/100))+((AF17*'[2]HojaRequerimientos'!$J$46/100))+((AG17*'[2]HojaRequerimientos'!$J$47/100))+((AH17*'[2]HojaRequerimientos'!$J$48/100))</f>
        <v>0.4</v>
      </c>
      <c r="DK17" s="31">
        <f>((AI17*'[2]HojaRequerimientos'!$J$50/100))+((AJ17*'[2]HojaRequerimientos'!$J$51/100))+((AK17*'[2]HojaRequerimientos'!$J$52/100))+((AL17*'[2]HojaRequerimientos'!$J$53/100))+((AM17*'[2]HojaRequerimientos'!$J$54/100))+((AN17*'[2]HojaRequerimientos'!$J$55/100))+((AO17*'[2]HojaRequerimientos'!$J$56/100))+((AP17*'[2]HojaRequerimientos'!$J$57/100))+((AQ17*'[2]HojaRequerimientos'!$J$58/100))+((AR17*'[2]HojaRequerimientos'!$J$59/100))</f>
        <v>0</v>
      </c>
      <c r="DL17" s="31">
        <f>((AS17*'[2]HojaRequerimientos'!$J$61/100))+((AT17*'[2]HojaRequerimientos'!$J$62/100))+((AU17*'[2]HojaRequerimientos'!$J$63/100))+((AV17*'[2]HojaRequerimientos'!$J$64/100))+((AW17*'[2]HojaRequerimientos'!$J$65/100))+((AX17*'[2]HojaRequerimientos'!$J$66/100))+((AY17*'[2]HojaRequerimientos'!$J$67/100))+((AZ17*'[2]HojaRequerimientos'!$J$68/100))+((BA17*'[2]HojaRequerimientos'!$J$69/100))+((BB17*'[2]HojaRequerimientos'!$J$70/100))</f>
        <v>0</v>
      </c>
      <c r="DM17" s="31">
        <f>((BC17*'[2]HojaRequerimientos'!$J$72/100))+((BD17*'[2]HojaRequerimientos'!$J$73/100))+((BE17*'[2]HojaRequerimientos'!$J$74/100))+((BF17*'[2]HojaRequerimientos'!$J$75/100))+((BG17*'[2]HojaRequerimientos'!$J$76/100))+((BH17*'[2]HojaRequerimientos'!$J$77/100))+((BI17*'[2]HojaRequerimientos'!$J$78/100))+((BJ17*'[2]HojaRequerimientos'!$J$79/100))+((BK17*'[2]HojaRequerimientos'!$J$80/100))+((BL17*'[2]HojaRequerimientos'!$J$81/100))</f>
        <v>0</v>
      </c>
      <c r="DN17" s="31">
        <f>((BM17*'[2]HojaRequerimientos'!$J$83/100))+((BN17*'[2]HojaRequerimientos'!$J$84/100))+((BO17*'[2]HojaRequerimientos'!$J$85/100))+((BP17*'[2]HojaRequerimientos'!$J$86/100))+((BQ17*'[2]HojaRequerimientos'!$J$87/100))+((BR17*'[2]HojaRequerimientos'!$J$88/100))+((BS17*'[2]HojaRequerimientos'!$J$89/100))+((BT17*'[2]HojaRequerimientos'!$J$90/100))+((BU17*'[2]HojaRequerimientos'!$J$91/100))+((BV17*'[2]HojaRequerimientos'!$J$92/100))</f>
        <v>0</v>
      </c>
      <c r="DO17" s="31">
        <f>((BW17*'[2]HojaRequerimientos'!$J$94/100))+((BX17*'[2]HojaRequerimientos'!$J$95/100))+((BY17*'[2]HojaRequerimientos'!$J$96/100))+((BZ17*'[2]HojaRequerimientos'!$J$97/100))+((CA17*'[2]HojaRequerimientos'!$J$98/100))+((CB17*'[2]HojaRequerimientos'!$J$99/100))+((CC17*'[2]HojaRequerimientos'!$J$100/100))+((CD17*'[2]HojaRequerimientos'!$J$101/100))+((CE17*'[2]HojaRequerimientos'!$J$102/100))+((CF17*'[2]HojaRequerimientos'!$J$103/100))</f>
        <v>0</v>
      </c>
      <c r="DP17" s="31">
        <f>((CG17*'[2]HojaRequerimientos'!$J$105/100))+((CH17*'[2]HojaRequerimientos'!$J$106/100))+((CI17*'[2]HojaRequerimientos'!$J$107/100))+((CJ17*'[2]HojaRequerimientos'!$J$108/100))+((CK17*'[2]HojaRequerimientos'!$J$109/100))+((CL17*'[2]HojaRequerimientos'!$J$110/100))+((CM17*'[2]HojaRequerimientos'!$J$111/100))+((CN17*'[2]HojaRequerimientos'!$J$112/100))+((CO17*'[2]HojaRequerimientos'!$J$113/100))+((CP17*'[2]HojaRequerimientos'!$J$114/100))</f>
        <v>0</v>
      </c>
      <c r="DQ17" s="32">
        <f>((CQ17*'[2]HojaRequerimientos'!$J$116/100))+((CR17*'[2]HojaRequerimientos'!$J$117/100))+((CS17*'[2]HojaRequerimientos'!$J$118/100))+((CT17*'[2]HojaRequerimientos'!$J$119/100))+((CU17*'[2]HojaRequerimientos'!$J$120/100))+((CV17*'[2]HojaRequerimientos'!$J$121/100))+((CW17*'[2]HojaRequerimientos'!$J$122/100))+((CX17*'[2]HojaRequerimientos'!$J$123/100))+((CY17*'[2]HojaRequerimientos'!$J$124/100))+((CZ17*'[2]HojaRequerimientos'!$J$125/100))</f>
        <v>0</v>
      </c>
      <c r="DR17" s="20"/>
      <c r="DS17" s="20"/>
      <c r="DT17" s="20"/>
      <c r="DU17" s="25"/>
      <c r="DV17" s="33"/>
      <c r="DW17" s="33"/>
      <c r="DX17" s="93">
        <f>(SUM(DH17:DQ17)+(DA17*('[2]HojaRequerimientos'!$J$131/100))+(DB17*('[2]HojaRequerimientos'!$J$132/100))+(DC17*('[2]HojaRequerimientos'!$J$133/100))+(DD17*('[2]HojaRequerimientos'!$J$134/100))+(DE17*('[2]HojaRequerimientos'!$J$135/100))+(DF17*('[2]HojaRequerimientos'!$J$136/100))+(DG17*('[2]HojaRequerimientos'!$J$137/100)))/2</f>
        <v>3.6899999999999995</v>
      </c>
      <c r="DY17" s="87"/>
      <c r="DZ17" s="88">
        <f t="shared" si="0"/>
        <v>3.6899999999999995</v>
      </c>
      <c r="EA17" s="92"/>
    </row>
    <row r="18" spans="3:131" ht="15">
      <c r="C18" s="35" t="s">
        <v>63</v>
      </c>
      <c r="D18" s="35" t="s">
        <v>64</v>
      </c>
      <c r="E18" s="36">
        <v>10</v>
      </c>
      <c r="F18" s="37">
        <v>8</v>
      </c>
      <c r="G18" s="37">
        <v>10</v>
      </c>
      <c r="H18" s="37">
        <v>8</v>
      </c>
      <c r="I18" s="37">
        <v>8</v>
      </c>
      <c r="J18" s="37"/>
      <c r="K18" s="37"/>
      <c r="L18" s="24"/>
      <c r="M18" s="38"/>
      <c r="N18" s="22"/>
      <c r="O18" s="34">
        <v>10</v>
      </c>
      <c r="P18" s="37">
        <v>10</v>
      </c>
      <c r="Q18" s="37">
        <v>6</v>
      </c>
      <c r="R18" s="39"/>
      <c r="S18" s="38"/>
      <c r="T18" s="37"/>
      <c r="U18" s="38"/>
      <c r="V18" s="37"/>
      <c r="W18" s="38"/>
      <c r="X18" s="24"/>
      <c r="Y18" s="34">
        <v>10</v>
      </c>
      <c r="Z18" s="37">
        <v>10</v>
      </c>
      <c r="AA18" s="38"/>
      <c r="AB18" s="37"/>
      <c r="AC18" s="38"/>
      <c r="AD18" s="37"/>
      <c r="AE18" s="38"/>
      <c r="AF18" s="37"/>
      <c r="AG18" s="38"/>
      <c r="AH18" s="22"/>
      <c r="AI18" s="34"/>
      <c r="AJ18" s="37"/>
      <c r="AK18" s="24"/>
      <c r="AL18" s="36"/>
      <c r="AM18" s="38"/>
      <c r="AN18" s="37"/>
      <c r="AO18" s="38"/>
      <c r="AP18" s="37"/>
      <c r="AQ18" s="38"/>
      <c r="AR18" s="24"/>
      <c r="AS18" s="34"/>
      <c r="AT18" s="37"/>
      <c r="AU18" s="38"/>
      <c r="AV18" s="37"/>
      <c r="AW18" s="38"/>
      <c r="AX18" s="37"/>
      <c r="AY18" s="38"/>
      <c r="AZ18" s="37"/>
      <c r="BA18" s="38"/>
      <c r="BB18" s="24"/>
      <c r="BC18" s="34"/>
      <c r="BD18" s="37"/>
      <c r="BE18" s="38"/>
      <c r="BF18" s="37"/>
      <c r="BG18" s="38"/>
      <c r="BH18" s="37"/>
      <c r="BI18" s="38"/>
      <c r="BJ18" s="37"/>
      <c r="BK18" s="38"/>
      <c r="BL18" s="24"/>
      <c r="BM18" s="34"/>
      <c r="BN18" s="37"/>
      <c r="BO18" s="38"/>
      <c r="BP18" s="37"/>
      <c r="BQ18" s="38"/>
      <c r="BR18" s="37"/>
      <c r="BS18" s="38"/>
      <c r="BT18" s="37"/>
      <c r="BU18" s="38"/>
      <c r="BV18" s="24"/>
      <c r="BW18" s="34"/>
      <c r="BX18" s="37"/>
      <c r="BY18" s="38"/>
      <c r="BZ18" s="37"/>
      <c r="CA18" s="38"/>
      <c r="CB18" s="37"/>
      <c r="CC18" s="38"/>
      <c r="CD18" s="37"/>
      <c r="CE18" s="38"/>
      <c r="CF18" s="24"/>
      <c r="CG18" s="34"/>
      <c r="CH18" s="37"/>
      <c r="CI18" s="38"/>
      <c r="CJ18" s="37"/>
      <c r="CK18" s="38"/>
      <c r="CL18" s="37"/>
      <c r="CM18" s="38"/>
      <c r="CN18" s="37"/>
      <c r="CO18" s="38"/>
      <c r="CP18" s="24"/>
      <c r="CQ18" s="34"/>
      <c r="CR18" s="37"/>
      <c r="CS18" s="38"/>
      <c r="CT18" s="37"/>
      <c r="CU18" s="38"/>
      <c r="CV18" s="37"/>
      <c r="CW18" s="38"/>
      <c r="CX18" s="37"/>
      <c r="CY18" s="38"/>
      <c r="CZ18" s="22"/>
      <c r="DA18" s="40">
        <v>8</v>
      </c>
      <c r="DB18" s="37">
        <v>6</v>
      </c>
      <c r="DC18" s="37">
        <v>8</v>
      </c>
      <c r="DD18" s="37">
        <v>8</v>
      </c>
      <c r="DE18" s="37"/>
      <c r="DF18" s="37"/>
      <c r="DG18" s="24"/>
      <c r="DH18" s="41">
        <f>((E18*'[2]HojaRequerimientos'!$J$17/100))+((F18*'[2]HojaRequerimientos'!$J$18/100))+((G18*'[2]HojaRequerimientos'!$J$19/100))+((H18*'[2]HojaRequerimientos'!$J$20/100))+((I18*'[2]HojaRequerimientos'!$J$21/100))+((J18*'[2]HojaRequerimientos'!$J$22/100))+((K18*'[2]HojaRequerimientos'!$J$23/100))+((L18*'[2]HojaRequerimientos'!$J$24/100))+((M18*'[2]HojaRequerimientos'!$J$25/100))+((N18*'[2]HojaRequerimientos'!$J$26/100))</f>
        <v>4.420000000000001</v>
      </c>
      <c r="DI18" s="42">
        <f>((O18*'[2]HojaRequerimientos'!$J$28/100))+((P18*'[2]HojaRequerimientos'!$J$29/100))+((Q18*'[2]HojaRequerimientos'!$J$30/100))+((R18*'[2]HojaRequerimientos'!$J$31/100))+((S18*'[2]HojaRequerimientos'!$J$32/100))+((T18*'[2]HojaRequerimientos'!$J$33/100))+((U18*'[2]HojaRequerimientos'!$J$34/100))+((V18*'[2]HojaRequerimientos'!$J$35/100))+((W18*'[2]HojaRequerimientos'!$J$36/100))+((X18*'[2]HojaRequerimientos'!$J$37/100))</f>
        <v>2.8</v>
      </c>
      <c r="DJ18" s="42">
        <f>((Y18*'[2]HojaRequerimientos'!$J$39/100))+((Z18*'[2]HojaRequerimientos'!$J$40/100))+((AA18*'[2]HojaRequerimientos'!$J$41/100))+((AB18*'[2]HojaRequerimientos'!$J$42/100))+((AC18*'[2]HojaRequerimientos'!$J$43/100))+((AD18*'[2]HojaRequerimientos'!$J$44/100))+((AE18*'[2]HojaRequerimientos'!$J$45/100))+((AF18*'[2]HojaRequerimientos'!$J$46/100))+((AG18*'[2]HojaRequerimientos'!$J$47/100))+((AH18*'[2]HojaRequerimientos'!$J$48/100))</f>
        <v>0.4</v>
      </c>
      <c r="DK18" s="42">
        <f>((AI18*'[2]HojaRequerimientos'!$J$50/100))+((AJ18*'[2]HojaRequerimientos'!$J$51/100))+((AK18*'[2]HojaRequerimientos'!$J$52/100))+((AL18*'[2]HojaRequerimientos'!$J$53/100))+((AM18*'[2]HojaRequerimientos'!$J$54/100))+((AN18*'[2]HojaRequerimientos'!$J$55/100))+((AO18*'[2]HojaRequerimientos'!$J$56/100))+((AP18*'[2]HojaRequerimientos'!$J$57/100))+((AQ18*'[2]HojaRequerimientos'!$J$58/100))+((AR18*'[2]HojaRequerimientos'!$J$59/100))</f>
        <v>0</v>
      </c>
      <c r="DL18" s="42">
        <f>((AS18*'[2]HojaRequerimientos'!$J$61/100))+((AT18*'[2]HojaRequerimientos'!$J$62/100))+((AU18*'[2]HojaRequerimientos'!$J$63/100))+((AV18*'[2]HojaRequerimientos'!$J$64/100))+((AW18*'[2]HojaRequerimientos'!$J$65/100))+((AX18*'[2]HojaRequerimientos'!$J$66/100))+((AY18*'[2]HojaRequerimientos'!$J$67/100))+((AZ18*'[2]HojaRequerimientos'!$J$68/100))+((BA18*'[2]HojaRequerimientos'!$J$69/100))+((BB18*'[2]HojaRequerimientos'!$J$70/100))</f>
        <v>0</v>
      </c>
      <c r="DM18" s="42">
        <f>((BC18*'[2]HojaRequerimientos'!$J$72/100))+((BD18*'[2]HojaRequerimientos'!$J$73/100))+((BE18*'[2]HojaRequerimientos'!$J$74/100))+((BF18*'[2]HojaRequerimientos'!$J$75/100))+((BG18*'[2]HojaRequerimientos'!$J$76/100))+((BH18*'[2]HojaRequerimientos'!$J$77/100))+((BI18*'[2]HojaRequerimientos'!$J$78/100))+((BJ18*'[2]HojaRequerimientos'!$J$79/100))+((BK18*'[2]HojaRequerimientos'!$J$80/100))+((BL18*'[2]HojaRequerimientos'!$J$81/100))</f>
        <v>0</v>
      </c>
      <c r="DN18" s="42">
        <f>((BM18*'[2]HojaRequerimientos'!$J$83/100))+((BN18*'[2]HojaRequerimientos'!$J$84/100))+((BO18*'[2]HojaRequerimientos'!$J$85/100))+((BP18*'[2]HojaRequerimientos'!$J$86/100))+((BQ18*'[2]HojaRequerimientos'!$J$87/100))+((BR18*'[2]HojaRequerimientos'!$J$88/100))+((BS18*'[2]HojaRequerimientos'!$J$89/100))+((BT18*'[2]HojaRequerimientos'!$J$90/100))+((BU18*'[2]HojaRequerimientos'!$J$91/100))+((BV18*'[2]HojaRequerimientos'!$J$92/100))</f>
        <v>0</v>
      </c>
      <c r="DO18" s="42">
        <f>((BW18*'[2]HojaRequerimientos'!$J$94/100))+((BX18*'[2]HojaRequerimientos'!$J$95/100))+((BY18*'[2]HojaRequerimientos'!$J$96/100))+((BZ18*'[2]HojaRequerimientos'!$J$97/100))+((CA18*'[2]HojaRequerimientos'!$J$98/100))+((CB18*'[2]HojaRequerimientos'!$J$99/100))+((CC18*'[2]HojaRequerimientos'!$J$100/100))+((CD18*'[2]HojaRequerimientos'!$J$101/100))+((CE18*'[2]HojaRequerimientos'!$J$102/100))+((CF18*'[2]HojaRequerimientos'!$J$103/100))</f>
        <v>0</v>
      </c>
      <c r="DP18" s="42">
        <f>((CG18*'[2]HojaRequerimientos'!$J$105/100))+((CH18*'[2]HojaRequerimientos'!$J$106/100))+((CI18*'[2]HojaRequerimientos'!$J$107/100))+((CJ18*'[2]HojaRequerimientos'!$J$108/100))+((CK18*'[2]HojaRequerimientos'!$J$109/100))+((CL18*'[2]HojaRequerimientos'!$J$110/100))+((CM18*'[2]HojaRequerimientos'!$J$111/100))+((CN18*'[2]HojaRequerimientos'!$J$112/100))+((CO18*'[2]HojaRequerimientos'!$J$113/100))+((CP18*'[2]HojaRequerimientos'!$J$114/100))</f>
        <v>0</v>
      </c>
      <c r="DQ18" s="43">
        <f>((CQ18*'[2]HojaRequerimientos'!$J$116/100))+((CR18*'[2]HojaRequerimientos'!$J$117/100))+((CS18*'[2]HojaRequerimientos'!$J$118/100))+((CT18*'[2]HojaRequerimientos'!$J$119/100))+((CU18*'[2]HojaRequerimientos'!$J$120/100))+((CV18*'[2]HojaRequerimientos'!$J$121/100))+((CW18*'[2]HojaRequerimientos'!$J$122/100))+((CX18*'[2]HojaRequerimientos'!$J$123/100))+((CY18*'[2]HojaRequerimientos'!$J$124/100))+((CZ18*'[2]HojaRequerimientos'!$J$125/100))</f>
        <v>0</v>
      </c>
      <c r="DR18" s="37"/>
      <c r="DS18" s="37"/>
      <c r="DT18" s="37"/>
      <c r="DU18" s="38"/>
      <c r="DV18" s="44"/>
      <c r="DW18" s="44"/>
      <c r="DX18" s="94">
        <f>(SUM(DH18:DQ18)+(DA18*('[2]HojaRequerimientos'!$J$131/100))+(DB18*('[2]HojaRequerimientos'!$J$132/100))+(DC18*('[2]HojaRequerimientos'!$J$133/100))+(DD18*('[2]HojaRequerimientos'!$J$134/100))+(DE18*('[2]HojaRequerimientos'!$J$135/100))+(DF18*('[2]HojaRequerimientos'!$J$136/100))+(DG18*('[2]HojaRequerimientos'!$J$137/100)))/2</f>
        <v>4.460000000000001</v>
      </c>
      <c r="DY18" s="87"/>
      <c r="DZ18" s="88">
        <f t="shared" si="0"/>
        <v>4.460000000000001</v>
      </c>
      <c r="EA18" s="92"/>
    </row>
    <row r="19" spans="3:131" ht="15">
      <c r="C19" s="35" t="s">
        <v>65</v>
      </c>
      <c r="D19" s="35" t="s">
        <v>66</v>
      </c>
      <c r="E19" s="36">
        <v>10</v>
      </c>
      <c r="F19" s="37">
        <v>4</v>
      </c>
      <c r="G19" s="37">
        <v>6</v>
      </c>
      <c r="H19" s="37">
        <v>6</v>
      </c>
      <c r="I19" s="37">
        <v>4</v>
      </c>
      <c r="J19" s="37"/>
      <c r="K19" s="37"/>
      <c r="L19" s="24"/>
      <c r="M19" s="38"/>
      <c r="N19" s="22"/>
      <c r="O19" s="34">
        <v>10</v>
      </c>
      <c r="P19" s="37">
        <v>8</v>
      </c>
      <c r="Q19" s="37">
        <v>6</v>
      </c>
      <c r="R19" s="24"/>
      <c r="S19" s="38"/>
      <c r="T19" s="37"/>
      <c r="U19" s="38"/>
      <c r="V19" s="37"/>
      <c r="W19" s="38"/>
      <c r="X19" s="24"/>
      <c r="Y19" s="34">
        <v>10</v>
      </c>
      <c r="Z19" s="37">
        <v>10</v>
      </c>
      <c r="AA19" s="38"/>
      <c r="AB19" s="37"/>
      <c r="AC19" s="38"/>
      <c r="AD19" s="37"/>
      <c r="AE19" s="38"/>
      <c r="AF19" s="37"/>
      <c r="AG19" s="38"/>
      <c r="AH19" s="22"/>
      <c r="AI19" s="40"/>
      <c r="AJ19" s="37"/>
      <c r="AK19" s="24"/>
      <c r="AL19" s="36"/>
      <c r="AM19" s="38"/>
      <c r="AN19" s="37"/>
      <c r="AO19" s="38"/>
      <c r="AP19" s="37"/>
      <c r="AQ19" s="38"/>
      <c r="AR19" s="24"/>
      <c r="AS19" s="34"/>
      <c r="AT19" s="37"/>
      <c r="AU19" s="38"/>
      <c r="AV19" s="37"/>
      <c r="AW19" s="38"/>
      <c r="AX19" s="37"/>
      <c r="AY19" s="38"/>
      <c r="AZ19" s="37"/>
      <c r="BA19" s="38"/>
      <c r="BB19" s="24"/>
      <c r="BC19" s="34"/>
      <c r="BD19" s="37"/>
      <c r="BE19" s="38"/>
      <c r="BF19" s="37"/>
      <c r="BG19" s="38"/>
      <c r="BH19" s="37"/>
      <c r="BI19" s="38"/>
      <c r="BJ19" s="37"/>
      <c r="BK19" s="38"/>
      <c r="BL19" s="24"/>
      <c r="BM19" s="34"/>
      <c r="BN19" s="37"/>
      <c r="BO19" s="38"/>
      <c r="BP19" s="37"/>
      <c r="BQ19" s="38"/>
      <c r="BR19" s="37"/>
      <c r="BS19" s="38"/>
      <c r="BT19" s="37"/>
      <c r="BU19" s="38"/>
      <c r="BV19" s="24"/>
      <c r="BW19" s="34"/>
      <c r="BX19" s="37"/>
      <c r="BY19" s="38"/>
      <c r="BZ19" s="37"/>
      <c r="CA19" s="38"/>
      <c r="CB19" s="37"/>
      <c r="CC19" s="38"/>
      <c r="CD19" s="37"/>
      <c r="CE19" s="38"/>
      <c r="CF19" s="24"/>
      <c r="CG19" s="34"/>
      <c r="CH19" s="37"/>
      <c r="CI19" s="38"/>
      <c r="CJ19" s="37"/>
      <c r="CK19" s="38"/>
      <c r="CL19" s="37"/>
      <c r="CM19" s="38"/>
      <c r="CN19" s="37"/>
      <c r="CO19" s="38"/>
      <c r="CP19" s="24"/>
      <c r="CQ19" s="34"/>
      <c r="CR19" s="37"/>
      <c r="CS19" s="38"/>
      <c r="CT19" s="37"/>
      <c r="CU19" s="38"/>
      <c r="CV19" s="37"/>
      <c r="CW19" s="38"/>
      <c r="CX19" s="37"/>
      <c r="CY19" s="38"/>
      <c r="CZ19" s="22"/>
      <c r="DA19" s="40">
        <v>6</v>
      </c>
      <c r="DB19" s="37">
        <v>8</v>
      </c>
      <c r="DC19" s="37">
        <v>8</v>
      </c>
      <c r="DD19" s="37">
        <v>0</v>
      </c>
      <c r="DE19" s="37"/>
      <c r="DF19" s="37"/>
      <c r="DG19" s="24"/>
      <c r="DH19" s="41">
        <f>((E19*'[2]HojaRequerimientos'!$J$17/100))+((F19*'[2]HojaRequerimientos'!$J$18/100))+((G19*'[2]HojaRequerimientos'!$J$19/100))+((H19*'[2]HojaRequerimientos'!$J$20/100))+((I19*'[2]HojaRequerimientos'!$J$21/100))+((J19*'[2]HojaRequerimientos'!$J$22/100))+((K19*'[2]HojaRequerimientos'!$J$23/100))+((L19*'[2]HojaRequerimientos'!$J$24/100))+((M19*'[2]HojaRequerimientos'!$J$25/100))+((N19*'[2]HojaRequerimientos'!$J$26/100))</f>
        <v>2.96</v>
      </c>
      <c r="DI19" s="42">
        <f>((O19*'[2]HojaRequerimientos'!$J$28/100))+((P19*'[2]HojaRequerimientos'!$J$29/100))+((Q19*'[2]HojaRequerimientos'!$J$30/100))+((R19*'[2]HojaRequerimientos'!$J$31/100))+((S19*'[2]HojaRequerimientos'!$J$32/100))+((T19*'[2]HojaRequerimientos'!$J$33/100))+((U19*'[2]HojaRequerimientos'!$J$34/100))+((V19*'[2]HojaRequerimientos'!$J$35/100))+((W19*'[2]HojaRequerimientos'!$J$36/100))+((X19*'[2]HojaRequerimientos'!$J$37/100))</f>
        <v>2.5</v>
      </c>
      <c r="DJ19" s="42">
        <f>((Y19*'[2]HojaRequerimientos'!$J$39/100))+((Z19*'[2]HojaRequerimientos'!$J$40/100))+((AA19*'[2]HojaRequerimientos'!$J$41/100))+((AB19*'[2]HojaRequerimientos'!$J$42/100))+((AC19*'[2]HojaRequerimientos'!$J$43/100))+((AD19*'[2]HojaRequerimientos'!$J$44/100))+((AE19*'[2]HojaRequerimientos'!$J$45/100))+((AF19*'[2]HojaRequerimientos'!$J$46/100))+((AG19*'[2]HojaRequerimientos'!$J$47/100))+((AH19*'[2]HojaRequerimientos'!$J$48/100))</f>
        <v>0.4</v>
      </c>
      <c r="DK19" s="42">
        <f>((AI19*'[2]HojaRequerimientos'!$J$50/100))+((AJ19*'[2]HojaRequerimientos'!$J$51/100))+((AK19*'[2]HojaRequerimientos'!$J$52/100))+((AL19*'[2]HojaRequerimientos'!$J$53/100))+((AM19*'[2]HojaRequerimientos'!$J$54/100))+((AN19*'[2]HojaRequerimientos'!$J$55/100))+((AO19*'[2]HojaRequerimientos'!$J$56/100))+((AP19*'[2]HojaRequerimientos'!$J$57/100))+((AQ19*'[2]HojaRequerimientos'!$J$58/100))+((AR19*'[2]HojaRequerimientos'!$J$59/100))</f>
        <v>0</v>
      </c>
      <c r="DL19" s="42">
        <f>((AS19*'[2]HojaRequerimientos'!$J$61/100))+((AT19*'[2]HojaRequerimientos'!$J$62/100))+((AU19*'[2]HojaRequerimientos'!$J$63/100))+((AV19*'[2]HojaRequerimientos'!$J$64/100))+((AW19*'[2]HojaRequerimientos'!$J$65/100))+((AX19*'[2]HojaRequerimientos'!$J$66/100))+((AY19*'[2]HojaRequerimientos'!$J$67/100))+((AZ19*'[2]HojaRequerimientos'!$J$68/100))+((BA19*'[2]HojaRequerimientos'!$J$69/100))+((BB19*'[2]HojaRequerimientos'!$J$70/100))</f>
        <v>0</v>
      </c>
      <c r="DM19" s="42">
        <f>((BC19*'[2]HojaRequerimientos'!$J$72/100))+((BD19*'[2]HojaRequerimientos'!$J$73/100))+((BE19*'[2]HojaRequerimientos'!$J$74/100))+((BF19*'[2]HojaRequerimientos'!$J$75/100))+((BG19*'[2]HojaRequerimientos'!$J$76/100))+((BH19*'[2]HojaRequerimientos'!$J$77/100))+((BI19*'[2]HojaRequerimientos'!$J$78/100))+((BJ19*'[2]HojaRequerimientos'!$J$79/100))+((BK19*'[2]HojaRequerimientos'!$J$80/100))+((BL19*'[2]HojaRequerimientos'!$J$81/100))</f>
        <v>0</v>
      </c>
      <c r="DN19" s="42">
        <f>((BM19*'[2]HojaRequerimientos'!$J$83/100))+((BN19*'[2]HojaRequerimientos'!$J$84/100))+((BO19*'[2]HojaRequerimientos'!$J$85/100))+((BP19*'[2]HojaRequerimientos'!$J$86/100))+((BQ19*'[2]HojaRequerimientos'!$J$87/100))+((BR19*'[2]HojaRequerimientos'!$J$88/100))+((BS19*'[2]HojaRequerimientos'!$J$89/100))+((BT19*'[2]HojaRequerimientos'!$J$90/100))+((BU19*'[2]HojaRequerimientos'!$J$91/100))+((BV19*'[2]HojaRequerimientos'!$J$92/100))</f>
        <v>0</v>
      </c>
      <c r="DO19" s="42">
        <f>((BW19*'[2]HojaRequerimientos'!$J$94/100))+((BX19*'[2]HojaRequerimientos'!$J$95/100))+((BY19*'[2]HojaRequerimientos'!$J$96/100))+((BZ19*'[2]HojaRequerimientos'!$J$97/100))+((CA19*'[2]HojaRequerimientos'!$J$98/100))+((CB19*'[2]HojaRequerimientos'!$J$99/100))+((CC19*'[2]HojaRequerimientos'!$J$100/100))+((CD19*'[2]HojaRequerimientos'!$J$101/100))+((CE19*'[2]HojaRequerimientos'!$J$102/100))+((CF19*'[2]HojaRequerimientos'!$J$103/100))</f>
        <v>0</v>
      </c>
      <c r="DP19" s="42">
        <f>((CG19*'[2]HojaRequerimientos'!$J$105/100))+((CH19*'[2]HojaRequerimientos'!$J$106/100))+((CI19*'[2]HojaRequerimientos'!$J$107/100))+((CJ19*'[2]HojaRequerimientos'!$J$108/100))+((CK19*'[2]HojaRequerimientos'!$J$109/100))+((CL19*'[2]HojaRequerimientos'!$J$110/100))+((CM19*'[2]HojaRequerimientos'!$J$111/100))+((CN19*'[2]HojaRequerimientos'!$J$112/100))+((CO19*'[2]HojaRequerimientos'!$J$113/100))+((CP19*'[2]HojaRequerimientos'!$J$114/100))</f>
        <v>0</v>
      </c>
      <c r="DQ19" s="43">
        <f>((CQ19*'[2]HojaRequerimientos'!$J$116/100))+((CR19*'[2]HojaRequerimientos'!$J$117/100))+((CS19*'[2]HojaRequerimientos'!$J$118/100))+((CT19*'[2]HojaRequerimientos'!$J$119/100))+((CU19*'[2]HojaRequerimientos'!$J$120/100))+((CV19*'[2]HojaRequerimientos'!$J$121/100))+((CW19*'[2]HojaRequerimientos'!$J$122/100))+((CX19*'[2]HojaRequerimientos'!$J$123/100))+((CY19*'[2]HojaRequerimientos'!$J$124/100))+((CZ19*'[2]HojaRequerimientos'!$J$125/100))</f>
        <v>0</v>
      </c>
      <c r="DR19" s="37"/>
      <c r="DS19" s="37"/>
      <c r="DT19" s="37"/>
      <c r="DU19" s="38"/>
      <c r="DV19" s="44"/>
      <c r="DW19" s="44"/>
      <c r="DX19" s="94">
        <f>(SUM(DH19:DQ19)+(DA19*('[2]HojaRequerimientos'!$J$131/100))+(DB19*('[2]HojaRequerimientos'!$J$132/100))+(DC19*('[2]HojaRequerimientos'!$J$133/100))+(DD19*('[2]HojaRequerimientos'!$J$134/100))+(DE19*('[2]HojaRequerimientos'!$J$135/100))+(DF19*('[2]HojaRequerimientos'!$J$136/100))+(DG19*('[2]HojaRequerimientos'!$J$137/100)))/2</f>
        <v>3.46</v>
      </c>
      <c r="DY19" s="87"/>
      <c r="DZ19" s="88">
        <f t="shared" si="0"/>
        <v>3.46</v>
      </c>
      <c r="EA19" s="92"/>
    </row>
    <row r="20" spans="3:131" ht="15">
      <c r="C20" s="35" t="s">
        <v>67</v>
      </c>
      <c r="D20" s="35" t="s">
        <v>68</v>
      </c>
      <c r="E20" s="36">
        <v>10</v>
      </c>
      <c r="F20" s="37">
        <v>10</v>
      </c>
      <c r="G20" s="37">
        <v>4</v>
      </c>
      <c r="H20" s="37">
        <v>4</v>
      </c>
      <c r="I20" s="37">
        <v>4</v>
      </c>
      <c r="J20" s="37"/>
      <c r="K20" s="37"/>
      <c r="L20" s="24"/>
      <c r="M20" s="45"/>
      <c r="N20" s="22"/>
      <c r="O20" s="46">
        <v>10</v>
      </c>
      <c r="P20" s="28">
        <v>6</v>
      </c>
      <c r="Q20" s="28">
        <v>8</v>
      </c>
      <c r="R20" s="29"/>
      <c r="S20" s="45"/>
      <c r="T20" s="28"/>
      <c r="U20" s="45"/>
      <c r="V20" s="28"/>
      <c r="W20" s="45"/>
      <c r="X20" s="24"/>
      <c r="Y20" s="46">
        <v>10</v>
      </c>
      <c r="Z20" s="28">
        <v>8</v>
      </c>
      <c r="AA20" s="45"/>
      <c r="AB20" s="47"/>
      <c r="AC20" s="45"/>
      <c r="AD20" s="28"/>
      <c r="AE20" s="45"/>
      <c r="AF20" s="28"/>
      <c r="AG20" s="45"/>
      <c r="AH20" s="22"/>
      <c r="AI20" s="46"/>
      <c r="AJ20" s="28"/>
      <c r="AK20" s="48"/>
      <c r="AL20" s="49"/>
      <c r="AM20" s="45"/>
      <c r="AN20" s="28"/>
      <c r="AO20" s="45"/>
      <c r="AP20" s="28"/>
      <c r="AQ20" s="45"/>
      <c r="AR20" s="24"/>
      <c r="AS20" s="46"/>
      <c r="AT20" s="28"/>
      <c r="AU20" s="45"/>
      <c r="AV20" s="28"/>
      <c r="AW20" s="45"/>
      <c r="AX20" s="28"/>
      <c r="AY20" s="45"/>
      <c r="AZ20" s="28"/>
      <c r="BA20" s="45"/>
      <c r="BB20" s="24"/>
      <c r="BC20" s="46"/>
      <c r="BD20" s="28"/>
      <c r="BE20" s="45"/>
      <c r="BF20" s="28"/>
      <c r="BG20" s="45"/>
      <c r="BH20" s="28"/>
      <c r="BI20" s="45"/>
      <c r="BJ20" s="28"/>
      <c r="BK20" s="45"/>
      <c r="BL20" s="24"/>
      <c r="BM20" s="46"/>
      <c r="BN20" s="28"/>
      <c r="BO20" s="45"/>
      <c r="BP20" s="28"/>
      <c r="BQ20" s="45"/>
      <c r="BR20" s="28"/>
      <c r="BS20" s="45"/>
      <c r="BT20" s="28"/>
      <c r="BU20" s="45"/>
      <c r="BV20" s="24"/>
      <c r="BW20" s="46"/>
      <c r="BX20" s="28"/>
      <c r="BY20" s="45"/>
      <c r="BZ20" s="28"/>
      <c r="CA20" s="45"/>
      <c r="CB20" s="28"/>
      <c r="CC20" s="45"/>
      <c r="CD20" s="28"/>
      <c r="CE20" s="45"/>
      <c r="CF20" s="24"/>
      <c r="CG20" s="46"/>
      <c r="CH20" s="28"/>
      <c r="CI20" s="45"/>
      <c r="CJ20" s="28"/>
      <c r="CK20" s="45"/>
      <c r="CL20" s="28"/>
      <c r="CM20" s="45"/>
      <c r="CN20" s="28"/>
      <c r="CO20" s="45"/>
      <c r="CP20" s="24"/>
      <c r="CQ20" s="46"/>
      <c r="CR20" s="28"/>
      <c r="CS20" s="45"/>
      <c r="CT20" s="28"/>
      <c r="CU20" s="45"/>
      <c r="CV20" s="28"/>
      <c r="CW20" s="45"/>
      <c r="CX20" s="28"/>
      <c r="CY20" s="45"/>
      <c r="CZ20" s="22"/>
      <c r="DA20" s="40">
        <v>10</v>
      </c>
      <c r="DB20" s="37">
        <v>10</v>
      </c>
      <c r="DC20" s="37">
        <v>6</v>
      </c>
      <c r="DD20" s="37">
        <v>10</v>
      </c>
      <c r="DE20" s="37"/>
      <c r="DF20" s="37"/>
      <c r="DG20" s="24"/>
      <c r="DH20" s="41">
        <f>((E20*'[2]HojaRequerimientos'!$J$17/100))+((F20*'[2]HojaRequerimientos'!$J$18/100))+((G20*'[2]HojaRequerimientos'!$J$19/100))+((H20*'[2]HojaRequerimientos'!$J$20/100))+((I20*'[2]HojaRequerimientos'!$J$21/100))+((J20*'[2]HojaRequerimientos'!$J$22/100))+((K20*'[2]HojaRequerimientos'!$J$23/100))+((L20*'[2]HojaRequerimientos'!$J$24/100))+((M20*'[2]HojaRequerimientos'!$J$25/100))+((N20*'[2]HojaRequerimientos'!$J$26/100))</f>
        <v>3.4600000000000004</v>
      </c>
      <c r="DI20" s="42">
        <f>((O20*'[2]HojaRequerimientos'!$J$28/100))+((P20*'[2]HojaRequerimientos'!$J$29/100))+((Q20*'[2]HojaRequerimientos'!$J$30/100))+((R20*'[2]HojaRequerimientos'!$J$31/100))+((S20*'[2]HojaRequerimientos'!$J$32/100))+((T20*'[2]HojaRequerimientos'!$J$33/100))+((U20*'[2]HojaRequerimientos'!$J$34/100))+((V20*'[2]HojaRequerimientos'!$J$35/100))+((W20*'[2]HojaRequerimientos'!$J$36/100))+((X20*'[2]HojaRequerimientos'!$J$37/100))</f>
        <v>2.3</v>
      </c>
      <c r="DJ20" s="42">
        <f>((Y20*'[2]HojaRequerimientos'!$J$39/100))+((Z20*'[2]HojaRequerimientos'!$J$40/100))+((AA20*'[2]HojaRequerimientos'!$J$41/100))+((AB20*'[2]HojaRequerimientos'!$J$42/100))+((AC20*'[2]HojaRequerimientos'!$J$43/100))+((AD20*'[2]HojaRequerimientos'!$J$44/100))+((AE20*'[2]HojaRequerimientos'!$J$45/100))+((AF20*'[2]HojaRequerimientos'!$J$46/100))+((AG20*'[2]HojaRequerimientos'!$J$47/100))+((AH20*'[2]HojaRequerimientos'!$J$48/100))</f>
        <v>0.36</v>
      </c>
      <c r="DK20" s="42">
        <f>((AI20*'[2]HojaRequerimientos'!$J$50/100))+((AJ20*'[2]HojaRequerimientos'!$J$51/100))+((AK20*'[2]HojaRequerimientos'!$J$52/100))+((AL20*'[2]HojaRequerimientos'!$J$53/100))+((AM20*'[2]HojaRequerimientos'!$J$54/100))+((AN20*'[2]HojaRequerimientos'!$J$55/100))+((AO20*'[2]HojaRequerimientos'!$J$56/100))+((AP20*'[2]HojaRequerimientos'!$J$57/100))+((AQ20*'[2]HojaRequerimientos'!$J$58/100))+((AR20*'[2]HojaRequerimientos'!$J$59/100))</f>
        <v>0</v>
      </c>
      <c r="DL20" s="42">
        <f>((AS20*'[2]HojaRequerimientos'!$J$61/100))+((AT20*'[2]HojaRequerimientos'!$J$62/100))+((AU20*'[2]HojaRequerimientos'!$J$63/100))+((AV20*'[2]HojaRequerimientos'!$J$64/100))+((AW20*'[2]HojaRequerimientos'!$J$65/100))+((AX20*'[2]HojaRequerimientos'!$J$66/100))+((AY20*'[2]HojaRequerimientos'!$J$67/100))+((AZ20*'[2]HojaRequerimientos'!$J$68/100))+((BA20*'[2]HojaRequerimientos'!$J$69/100))+((BB20*'[2]HojaRequerimientos'!$J$70/100))</f>
        <v>0</v>
      </c>
      <c r="DM20" s="42">
        <f>((BC20*'[2]HojaRequerimientos'!$J$72/100))+((BD20*'[2]HojaRequerimientos'!$J$73/100))+((BE20*'[2]HojaRequerimientos'!$J$74/100))+((BF20*'[2]HojaRequerimientos'!$J$75/100))+((BG20*'[2]HojaRequerimientos'!$J$76/100))+((BH20*'[2]HojaRequerimientos'!$J$77/100))+((BI20*'[2]HojaRequerimientos'!$J$78/100))+((BJ20*'[2]HojaRequerimientos'!$J$79/100))+((BK20*'[2]HojaRequerimientos'!$J$80/100))+((BL20*'[2]HojaRequerimientos'!$J$81/100))</f>
        <v>0</v>
      </c>
      <c r="DN20" s="42">
        <f>((BM20*'[2]HojaRequerimientos'!$J$83/100))+((BN20*'[2]HojaRequerimientos'!$J$84/100))+((BO20*'[2]HojaRequerimientos'!$J$85/100))+((BP20*'[2]HojaRequerimientos'!$J$86/100))+((BQ20*'[2]HojaRequerimientos'!$J$87/100))+((BR20*'[2]HojaRequerimientos'!$J$88/100))+((BS20*'[2]HojaRequerimientos'!$J$89/100))+((BT20*'[2]HojaRequerimientos'!$J$90/100))+((BU20*'[2]HojaRequerimientos'!$J$91/100))+((BV20*'[2]HojaRequerimientos'!$J$92/100))</f>
        <v>0</v>
      </c>
      <c r="DO20" s="42">
        <f>((BW20*'[2]HojaRequerimientos'!$J$94/100))+((BX20*'[2]HojaRequerimientos'!$J$95/100))+((BY20*'[2]HojaRequerimientos'!$J$96/100))+((BZ20*'[2]HojaRequerimientos'!$J$97/100))+((CA20*'[2]HojaRequerimientos'!$J$98/100))+((CB20*'[2]HojaRequerimientos'!$J$99/100))+((CC20*'[2]HojaRequerimientos'!$J$100/100))+((CD20*'[2]HojaRequerimientos'!$J$101/100))+((CE20*'[2]HojaRequerimientos'!$J$102/100))+((CF20*'[2]HojaRequerimientos'!$J$103/100))</f>
        <v>0</v>
      </c>
      <c r="DP20" s="42">
        <f>((CG20*'[2]HojaRequerimientos'!$J$105/100))+((CH20*'[2]HojaRequerimientos'!$J$106/100))+((CI20*'[2]HojaRequerimientos'!$J$107/100))+((CJ20*'[2]HojaRequerimientos'!$J$108/100))+((CK20*'[2]HojaRequerimientos'!$J$109/100))+((CL20*'[2]HojaRequerimientos'!$J$110/100))+((CM20*'[2]HojaRequerimientos'!$J$111/100))+((CN20*'[2]HojaRequerimientos'!$J$112/100))+((CO20*'[2]HojaRequerimientos'!$J$113/100))+((CP20*'[2]HojaRequerimientos'!$J$114/100))</f>
        <v>0</v>
      </c>
      <c r="DQ20" s="43">
        <f>((CQ20*'[2]HojaRequerimientos'!$J$116/100))+((CR20*'[2]HojaRequerimientos'!$J$117/100))+((CS20*'[2]HojaRequerimientos'!$J$118/100))+((CT20*'[2]HojaRequerimientos'!$J$119/100))+((CU20*'[2]HojaRequerimientos'!$J$120/100))+((CV20*'[2]HojaRequerimientos'!$J$121/100))+((CW20*'[2]HojaRequerimientos'!$J$122/100))+((CX20*'[2]HojaRequerimientos'!$J$123/100))+((CY20*'[2]HojaRequerimientos'!$J$124/100))+((CZ20*'[2]HojaRequerimientos'!$J$125/100))</f>
        <v>0</v>
      </c>
      <c r="DR20" s="37"/>
      <c r="DS20" s="37"/>
      <c r="DT20" s="37"/>
      <c r="DU20" s="38"/>
      <c r="DV20" s="44"/>
      <c r="DW20" s="44"/>
      <c r="DX20" s="94">
        <f>(SUM(DH20:DQ20)+(DA20*('[2]HojaRequerimientos'!$J$131/100))+(DB20*('[2]HojaRequerimientos'!$J$132/100))+(DC20*('[2]HojaRequerimientos'!$J$133/100))+(DD20*('[2]HojaRequerimientos'!$J$134/100))+(DE20*('[2]HojaRequerimientos'!$J$135/100))+(DF20*('[2]HojaRequerimientos'!$J$136/100))+(DG20*('[2]HojaRequerimientos'!$J$137/100)))/2</f>
        <v>3.7499999999999996</v>
      </c>
      <c r="DY20" s="87"/>
      <c r="DZ20" s="88">
        <f t="shared" si="0"/>
        <v>3.7499999999999996</v>
      </c>
      <c r="EA20" s="92"/>
    </row>
    <row r="21" spans="3:131" ht="15">
      <c r="C21" s="35" t="s">
        <v>69</v>
      </c>
      <c r="D21" s="35" t="s">
        <v>70</v>
      </c>
      <c r="E21" s="36">
        <v>10</v>
      </c>
      <c r="F21" s="37">
        <v>10</v>
      </c>
      <c r="G21" s="37">
        <v>2</v>
      </c>
      <c r="H21" s="37">
        <v>8</v>
      </c>
      <c r="I21" s="37">
        <v>8</v>
      </c>
      <c r="J21" s="37"/>
      <c r="K21" s="37"/>
      <c r="L21" s="24"/>
      <c r="M21" s="45"/>
      <c r="N21" s="22"/>
      <c r="O21" s="46">
        <v>6</v>
      </c>
      <c r="P21" s="28">
        <v>10</v>
      </c>
      <c r="Q21" s="28">
        <v>6</v>
      </c>
      <c r="R21" s="29"/>
      <c r="S21" s="45"/>
      <c r="T21" s="28"/>
      <c r="U21" s="45"/>
      <c r="V21" s="28"/>
      <c r="W21" s="45"/>
      <c r="X21" s="24"/>
      <c r="Y21" s="46">
        <v>10</v>
      </c>
      <c r="Z21" s="28">
        <v>10</v>
      </c>
      <c r="AA21" s="45"/>
      <c r="AB21" s="37"/>
      <c r="AC21" s="45"/>
      <c r="AD21" s="28"/>
      <c r="AE21" s="45"/>
      <c r="AF21" s="28"/>
      <c r="AG21" s="45"/>
      <c r="AH21" s="22"/>
      <c r="AI21" s="46"/>
      <c r="AJ21" s="28"/>
      <c r="AK21" s="48"/>
      <c r="AL21" s="49"/>
      <c r="AM21" s="45"/>
      <c r="AN21" s="28"/>
      <c r="AO21" s="45"/>
      <c r="AP21" s="28"/>
      <c r="AQ21" s="45"/>
      <c r="AR21" s="24"/>
      <c r="AS21" s="46"/>
      <c r="AT21" s="28"/>
      <c r="AU21" s="45"/>
      <c r="AV21" s="28"/>
      <c r="AW21" s="45"/>
      <c r="AX21" s="28"/>
      <c r="AY21" s="45"/>
      <c r="AZ21" s="28"/>
      <c r="BA21" s="45"/>
      <c r="BB21" s="24"/>
      <c r="BC21" s="46"/>
      <c r="BD21" s="28"/>
      <c r="BE21" s="45"/>
      <c r="BF21" s="28"/>
      <c r="BG21" s="45"/>
      <c r="BH21" s="28"/>
      <c r="BI21" s="45"/>
      <c r="BJ21" s="28"/>
      <c r="BK21" s="45"/>
      <c r="BL21" s="24"/>
      <c r="BM21" s="46"/>
      <c r="BN21" s="28"/>
      <c r="BO21" s="45"/>
      <c r="BP21" s="28"/>
      <c r="BQ21" s="45"/>
      <c r="BR21" s="28"/>
      <c r="BS21" s="45"/>
      <c r="BT21" s="28"/>
      <c r="BU21" s="45"/>
      <c r="BV21" s="24"/>
      <c r="BW21" s="46"/>
      <c r="BX21" s="28"/>
      <c r="BY21" s="45"/>
      <c r="BZ21" s="28"/>
      <c r="CA21" s="45"/>
      <c r="CB21" s="28"/>
      <c r="CC21" s="45"/>
      <c r="CD21" s="28"/>
      <c r="CE21" s="45"/>
      <c r="CF21" s="24"/>
      <c r="CG21" s="46"/>
      <c r="CH21" s="28"/>
      <c r="CI21" s="45"/>
      <c r="CJ21" s="28"/>
      <c r="CK21" s="45"/>
      <c r="CL21" s="28"/>
      <c r="CM21" s="45"/>
      <c r="CN21" s="28"/>
      <c r="CO21" s="45"/>
      <c r="CP21" s="24"/>
      <c r="CQ21" s="46"/>
      <c r="CR21" s="28"/>
      <c r="CS21" s="45"/>
      <c r="CT21" s="28"/>
      <c r="CU21" s="45"/>
      <c r="CV21" s="28"/>
      <c r="CW21" s="45"/>
      <c r="CX21" s="28"/>
      <c r="CY21" s="45"/>
      <c r="CZ21" s="22"/>
      <c r="DA21" s="40">
        <v>6</v>
      </c>
      <c r="DB21" s="37">
        <v>10</v>
      </c>
      <c r="DC21" s="37">
        <v>6</v>
      </c>
      <c r="DD21" s="37">
        <v>10</v>
      </c>
      <c r="DE21" s="37"/>
      <c r="DF21" s="37"/>
      <c r="DG21" s="24"/>
      <c r="DH21" s="41">
        <f>((E21*'[2]HojaRequerimientos'!$J$17/100))+((F21*'[2]HojaRequerimientos'!$J$18/100))+((G21*'[2]HojaRequerimientos'!$J$19/100))+((H21*'[2]HojaRequerimientos'!$J$20/100))+((I21*'[2]HojaRequerimientos'!$J$21/100))+((J21*'[2]HojaRequerimientos'!$J$22/100))+((K21*'[2]HojaRequerimientos'!$J$23/100))+((L21*'[2]HojaRequerimientos'!$J$24/100))+((M21*'[2]HojaRequerimientos'!$J$25/100))+((N21*'[2]HojaRequerimientos'!$J$26/100))</f>
        <v>3.5199999999999996</v>
      </c>
      <c r="DI21" s="42">
        <f>((O21*'[2]HojaRequerimientos'!$J$28/100))+((P21*'[2]HojaRequerimientos'!$J$29/100))+((Q21*'[2]HojaRequerimientos'!$J$30/100))+((R21*'[2]HojaRequerimientos'!$J$31/100))+((S21*'[2]HojaRequerimientos'!$J$32/100))+((T21*'[2]HojaRequerimientos'!$J$33/100))+((U21*'[2]HojaRequerimientos'!$J$34/100))+((V21*'[2]HojaRequerimientos'!$J$35/100))+((W21*'[2]HojaRequerimientos'!$J$36/100))+((X21*'[2]HojaRequerimientos'!$J$37/100))</f>
        <v>2.4</v>
      </c>
      <c r="DJ21" s="42">
        <f>((Y21*'[2]HojaRequerimientos'!$J$39/100))+((Z21*'[2]HojaRequerimientos'!$J$40/100))+((AA21*'[2]HojaRequerimientos'!$J$41/100))+((AB21*'[2]HojaRequerimientos'!$J$42/100))+((AC21*'[2]HojaRequerimientos'!$J$43/100))+((AD21*'[2]HojaRequerimientos'!$J$44/100))+((AE21*'[2]HojaRequerimientos'!$J$45/100))+((AF21*'[2]HojaRequerimientos'!$J$46/100))+((AG21*'[2]HojaRequerimientos'!$J$47/100))+((AH21*'[2]HojaRequerimientos'!$J$48/100))</f>
        <v>0.4</v>
      </c>
      <c r="DK21" s="42">
        <f>((AI21*'[2]HojaRequerimientos'!$J$50/100))+((AJ21*'[2]HojaRequerimientos'!$J$51/100))+((AK21*'[2]HojaRequerimientos'!$J$52/100))+((AL21*'[2]HojaRequerimientos'!$J$53/100))+((AM21*'[2]HojaRequerimientos'!$J$54/100))+((AN21*'[2]HojaRequerimientos'!$J$55/100))+((AO21*'[2]HojaRequerimientos'!$J$56/100))+((AP21*'[2]HojaRequerimientos'!$J$57/100))+((AQ21*'[2]HojaRequerimientos'!$J$58/100))+((AR21*'[2]HojaRequerimientos'!$J$59/100))</f>
        <v>0</v>
      </c>
      <c r="DL21" s="42">
        <f>((AS21*'[2]HojaRequerimientos'!$J$61/100))+((AT21*'[2]HojaRequerimientos'!$J$62/100))+((AU21*'[2]HojaRequerimientos'!$J$63/100))+((AV21*'[2]HojaRequerimientos'!$J$64/100))+((AW21*'[2]HojaRequerimientos'!$J$65/100))+((AX21*'[2]HojaRequerimientos'!$J$66/100))+((AY21*'[2]HojaRequerimientos'!$J$67/100))+((AZ21*'[2]HojaRequerimientos'!$J$68/100))+((BA21*'[2]HojaRequerimientos'!$J$69/100))+((BB21*'[2]HojaRequerimientos'!$J$70/100))</f>
        <v>0</v>
      </c>
      <c r="DM21" s="42">
        <f>((BC21*'[2]HojaRequerimientos'!$J$72/100))+((BD21*'[2]HojaRequerimientos'!$J$73/100))+((BE21*'[2]HojaRequerimientos'!$J$74/100))+((BF21*'[2]HojaRequerimientos'!$J$75/100))+((BG21*'[2]HojaRequerimientos'!$J$76/100))+((BH21*'[2]HojaRequerimientos'!$J$77/100))+((BI21*'[2]HojaRequerimientos'!$J$78/100))+((BJ21*'[2]HojaRequerimientos'!$J$79/100))+((BK21*'[2]HojaRequerimientos'!$J$80/100))+((BL21*'[2]HojaRequerimientos'!$J$81/100))</f>
        <v>0</v>
      </c>
      <c r="DN21" s="42">
        <f>((BM21*'[2]HojaRequerimientos'!$J$83/100))+((BN21*'[2]HojaRequerimientos'!$J$84/100))+((BO21*'[2]HojaRequerimientos'!$J$85/100))+((BP21*'[2]HojaRequerimientos'!$J$86/100))+((BQ21*'[2]HojaRequerimientos'!$J$87/100))+((BR21*'[2]HojaRequerimientos'!$J$88/100))+((BS21*'[2]HojaRequerimientos'!$J$89/100))+((BT21*'[2]HojaRequerimientos'!$J$90/100))+((BU21*'[2]HojaRequerimientos'!$J$91/100))+((BV21*'[2]HojaRequerimientos'!$J$92/100))</f>
        <v>0</v>
      </c>
      <c r="DO21" s="42">
        <f>((BW21*'[2]HojaRequerimientos'!$J$94/100))+((BX21*'[2]HojaRequerimientos'!$J$95/100))+((BY21*'[2]HojaRequerimientos'!$J$96/100))+((BZ21*'[2]HojaRequerimientos'!$J$97/100))+((CA21*'[2]HojaRequerimientos'!$J$98/100))+((CB21*'[2]HojaRequerimientos'!$J$99/100))+((CC21*'[2]HojaRequerimientos'!$J$100/100))+((CD21*'[2]HojaRequerimientos'!$J$101/100))+((CE21*'[2]HojaRequerimientos'!$J$102/100))+((CF21*'[2]HojaRequerimientos'!$J$103/100))</f>
        <v>0</v>
      </c>
      <c r="DP21" s="42">
        <f>((CG21*'[2]HojaRequerimientos'!$J$105/100))+((CH21*'[2]HojaRequerimientos'!$J$106/100))+((CI21*'[2]HojaRequerimientos'!$J$107/100))+((CJ21*'[2]HojaRequerimientos'!$J$108/100))+((CK21*'[2]HojaRequerimientos'!$J$109/100))+((CL21*'[2]HojaRequerimientos'!$J$110/100))+((CM21*'[2]HojaRequerimientos'!$J$111/100))+((CN21*'[2]HojaRequerimientos'!$J$112/100))+((CO21*'[2]HojaRequerimientos'!$J$113/100))+((CP21*'[2]HojaRequerimientos'!$J$114/100))</f>
        <v>0</v>
      </c>
      <c r="DQ21" s="43">
        <f>((CQ21*'[2]HojaRequerimientos'!$J$116/100))+((CR21*'[2]HojaRequerimientos'!$J$117/100))+((CS21*'[2]HojaRequerimientos'!$J$118/100))+((CT21*'[2]HojaRequerimientos'!$J$119/100))+((CU21*'[2]HojaRequerimientos'!$J$120/100))+((CV21*'[2]HojaRequerimientos'!$J$121/100))+((CW21*'[2]HojaRequerimientos'!$J$122/100))+((CX21*'[2]HojaRequerimientos'!$J$123/100))+((CY21*'[2]HojaRequerimientos'!$J$124/100))+((CZ21*'[2]HojaRequerimientos'!$J$125/100))</f>
        <v>0</v>
      </c>
      <c r="DR21" s="37"/>
      <c r="DS21" s="37"/>
      <c r="DT21" s="37"/>
      <c r="DU21" s="38"/>
      <c r="DV21" s="44"/>
      <c r="DW21" s="44"/>
      <c r="DX21" s="94">
        <f>(SUM(DH21:DQ21)+(DA21*('[2]HojaRequerimientos'!$J$131/100))+(DB21*('[2]HojaRequerimientos'!$J$132/100))+(DC21*('[2]HojaRequerimientos'!$J$133/100))+(DD21*('[2]HojaRequerimientos'!$J$134/100))+(DE21*('[2]HojaRequerimientos'!$J$135/100))+(DF21*('[2]HojaRequerimientos'!$J$136/100))+(DG21*('[2]HojaRequerimientos'!$J$137/100)))/2</f>
        <v>3.7899999999999996</v>
      </c>
      <c r="DY21" s="87"/>
      <c r="DZ21" s="88">
        <f t="shared" si="0"/>
        <v>3.7899999999999996</v>
      </c>
      <c r="EA21" s="92"/>
    </row>
    <row r="22" spans="3:131" ht="15">
      <c r="C22" s="35" t="s">
        <v>71</v>
      </c>
      <c r="D22" s="35" t="s">
        <v>72</v>
      </c>
      <c r="E22" s="36">
        <v>10</v>
      </c>
      <c r="F22" s="37">
        <v>0</v>
      </c>
      <c r="G22" s="37">
        <v>4</v>
      </c>
      <c r="H22" s="37">
        <v>8</v>
      </c>
      <c r="I22" s="37">
        <v>8</v>
      </c>
      <c r="J22" s="37"/>
      <c r="K22" s="37"/>
      <c r="L22" s="37"/>
      <c r="M22" s="45"/>
      <c r="N22" s="22"/>
      <c r="O22" s="46">
        <v>10</v>
      </c>
      <c r="P22" s="28">
        <v>10</v>
      </c>
      <c r="Q22" s="28">
        <v>6</v>
      </c>
      <c r="R22" s="29"/>
      <c r="S22" s="45"/>
      <c r="T22" s="28"/>
      <c r="U22" s="45"/>
      <c r="V22" s="28"/>
      <c r="W22" s="45"/>
      <c r="X22" s="24"/>
      <c r="Y22" s="46">
        <v>10</v>
      </c>
      <c r="Z22" s="28">
        <v>10</v>
      </c>
      <c r="AA22" s="38"/>
      <c r="AB22" s="37"/>
      <c r="AC22" s="45"/>
      <c r="AD22" s="28"/>
      <c r="AE22" s="45"/>
      <c r="AF22" s="28"/>
      <c r="AG22" s="45"/>
      <c r="AH22" s="22"/>
      <c r="AI22" s="40"/>
      <c r="AJ22" s="28"/>
      <c r="AK22" s="48"/>
      <c r="AL22" s="49"/>
      <c r="AM22" s="45"/>
      <c r="AN22" s="28"/>
      <c r="AO22" s="45"/>
      <c r="AP22" s="28"/>
      <c r="AQ22" s="45"/>
      <c r="AR22" s="24"/>
      <c r="AS22" s="46"/>
      <c r="AT22" s="28"/>
      <c r="AU22" s="45"/>
      <c r="AV22" s="28"/>
      <c r="AW22" s="45"/>
      <c r="AX22" s="28"/>
      <c r="AY22" s="45"/>
      <c r="AZ22" s="28"/>
      <c r="BA22" s="45"/>
      <c r="BB22" s="24"/>
      <c r="BC22" s="46"/>
      <c r="BD22" s="28"/>
      <c r="BE22" s="45"/>
      <c r="BF22" s="28"/>
      <c r="BG22" s="45"/>
      <c r="BH22" s="28"/>
      <c r="BI22" s="45"/>
      <c r="BJ22" s="28"/>
      <c r="BK22" s="45"/>
      <c r="BL22" s="24"/>
      <c r="BM22" s="46"/>
      <c r="BN22" s="28"/>
      <c r="BO22" s="45"/>
      <c r="BP22" s="28"/>
      <c r="BQ22" s="45"/>
      <c r="BR22" s="28"/>
      <c r="BS22" s="45"/>
      <c r="BT22" s="28"/>
      <c r="BU22" s="45"/>
      <c r="BV22" s="24"/>
      <c r="BW22" s="46"/>
      <c r="BX22" s="28"/>
      <c r="BY22" s="45"/>
      <c r="BZ22" s="28"/>
      <c r="CA22" s="45"/>
      <c r="CB22" s="28"/>
      <c r="CC22" s="45"/>
      <c r="CD22" s="28"/>
      <c r="CE22" s="45"/>
      <c r="CF22" s="24"/>
      <c r="CG22" s="46"/>
      <c r="CH22" s="28"/>
      <c r="CI22" s="45"/>
      <c r="CJ22" s="28"/>
      <c r="CK22" s="45"/>
      <c r="CL22" s="28"/>
      <c r="CM22" s="45"/>
      <c r="CN22" s="28"/>
      <c r="CO22" s="45"/>
      <c r="CP22" s="24"/>
      <c r="CQ22" s="46"/>
      <c r="CR22" s="28"/>
      <c r="CS22" s="45"/>
      <c r="CT22" s="28"/>
      <c r="CU22" s="45"/>
      <c r="CV22" s="28"/>
      <c r="CW22" s="45"/>
      <c r="CX22" s="28"/>
      <c r="CY22" s="45"/>
      <c r="CZ22" s="22"/>
      <c r="DA22" s="40">
        <v>6</v>
      </c>
      <c r="DB22" s="37">
        <v>8</v>
      </c>
      <c r="DC22" s="37">
        <v>10</v>
      </c>
      <c r="DD22" s="37">
        <v>10</v>
      </c>
      <c r="DE22" s="37"/>
      <c r="DF22" s="37"/>
      <c r="DG22" s="24"/>
      <c r="DH22" s="41">
        <f>((E22*'[2]HojaRequerimientos'!$J$17/100))+((F22*'[2]HojaRequerimientos'!$J$18/100))+((G22*'[2]HojaRequerimientos'!$J$19/100))+((H22*'[2]HojaRequerimientos'!$J$20/100))+((I22*'[2]HojaRequerimientos'!$J$21/100))+((J22*'[2]HojaRequerimientos'!$J$22/100))+((K22*'[2]HojaRequerimientos'!$J$23/100))+((L22*'[2]HojaRequerimientos'!$J$24/100))+((M22*'[2]HojaRequerimientos'!$J$25/100))+((N22*'[2]HojaRequerimientos'!$J$26/100))</f>
        <v>2.32</v>
      </c>
      <c r="DI22" s="42">
        <f>((O22*'[2]HojaRequerimientos'!$J$28/100))+((P22*'[2]HojaRequerimientos'!$J$29/100))+((Q22*'[2]HojaRequerimientos'!$J$30/100))+((R22*'[2]HojaRequerimientos'!$J$31/100))+((S22*'[2]HojaRequerimientos'!$J$32/100))+((T22*'[2]HojaRequerimientos'!$J$33/100))+((U22*'[2]HojaRequerimientos'!$J$34/100))+((V22*'[2]HojaRequerimientos'!$J$35/100))+((W22*'[2]HojaRequerimientos'!$J$36/100))+((X22*'[2]HojaRequerimientos'!$J$37/100))</f>
        <v>2.8</v>
      </c>
      <c r="DJ22" s="42">
        <f>((Y22*'[2]HojaRequerimientos'!$J$39/100))+((Z22*'[2]HojaRequerimientos'!$J$40/100))+((AA22*'[2]HojaRequerimientos'!$J$41/100))+((AB22*'[2]HojaRequerimientos'!$J$42/100))+((AC22*'[2]HojaRequerimientos'!$J$43/100))+((AD22*'[2]HojaRequerimientos'!$J$44/100))+((AE22*'[2]HojaRequerimientos'!$J$45/100))+((AF22*'[2]HojaRequerimientos'!$J$46/100))+((AG22*'[2]HojaRequerimientos'!$J$47/100))+((AH22*'[2]HojaRequerimientos'!$J$48/100))</f>
        <v>0.4</v>
      </c>
      <c r="DK22" s="42">
        <f>((AI22*'[2]HojaRequerimientos'!$J$50/100))+((AJ22*'[2]HojaRequerimientos'!$J$51/100))+((AK22*'[2]HojaRequerimientos'!$J$52/100))+((AL22*'[2]HojaRequerimientos'!$J$53/100))+((AM22*'[2]HojaRequerimientos'!$J$54/100))+((AN22*'[2]HojaRequerimientos'!$J$55/100))+((AO22*'[2]HojaRequerimientos'!$J$56/100))+((AP22*'[2]HojaRequerimientos'!$J$57/100))+((AQ22*'[2]HojaRequerimientos'!$J$58/100))+((AR22*'[2]HojaRequerimientos'!$J$59/100))</f>
        <v>0</v>
      </c>
      <c r="DL22" s="42">
        <f>((AS22*'[2]HojaRequerimientos'!$J$61/100))+((AT22*'[2]HojaRequerimientos'!$J$62/100))+((AU22*'[2]HojaRequerimientos'!$J$63/100))+((AV22*'[2]HojaRequerimientos'!$J$64/100))+((AW22*'[2]HojaRequerimientos'!$J$65/100))+((AX22*'[2]HojaRequerimientos'!$J$66/100))+((AY22*'[2]HojaRequerimientos'!$J$67/100))+((AZ22*'[2]HojaRequerimientos'!$J$68/100))+((BA22*'[2]HojaRequerimientos'!$J$69/100))+((BB22*'[2]HojaRequerimientos'!$J$70/100))</f>
        <v>0</v>
      </c>
      <c r="DM22" s="42">
        <f>((BC22*'[2]HojaRequerimientos'!$J$72/100))+((BD22*'[2]HojaRequerimientos'!$J$73/100))+((BE22*'[2]HojaRequerimientos'!$J$74/100))+((BF22*'[2]HojaRequerimientos'!$J$75/100))+((BG22*'[2]HojaRequerimientos'!$J$76/100))+((BH22*'[2]HojaRequerimientos'!$J$77/100))+((BI22*'[2]HojaRequerimientos'!$J$78/100))+((BJ22*'[2]HojaRequerimientos'!$J$79/100))+((BK22*'[2]HojaRequerimientos'!$J$80/100))+((BL22*'[2]HojaRequerimientos'!$J$81/100))</f>
        <v>0</v>
      </c>
      <c r="DN22" s="42">
        <f>((BM22*'[2]HojaRequerimientos'!$J$83/100))+((BN22*'[2]HojaRequerimientos'!$J$84/100))+((BO22*'[2]HojaRequerimientos'!$J$85/100))+((BP22*'[2]HojaRequerimientos'!$J$86/100))+((BQ22*'[2]HojaRequerimientos'!$J$87/100))+((BR22*'[2]HojaRequerimientos'!$J$88/100))+((BS22*'[2]HojaRequerimientos'!$J$89/100))+((BT22*'[2]HojaRequerimientos'!$J$90/100))+((BU22*'[2]HojaRequerimientos'!$J$91/100))+((BV22*'[2]HojaRequerimientos'!$J$92/100))</f>
        <v>0</v>
      </c>
      <c r="DO22" s="42">
        <f>((BW22*'[2]HojaRequerimientos'!$J$94/100))+((BX22*'[2]HojaRequerimientos'!$J$95/100))+((BY22*'[2]HojaRequerimientos'!$J$96/100))+((BZ22*'[2]HojaRequerimientos'!$J$97/100))+((CA22*'[2]HojaRequerimientos'!$J$98/100))+((CB22*'[2]HojaRequerimientos'!$J$99/100))+((CC22*'[2]HojaRequerimientos'!$J$100/100))+((CD22*'[2]HojaRequerimientos'!$J$101/100))+((CE22*'[2]HojaRequerimientos'!$J$102/100))+((CF22*'[2]HojaRequerimientos'!$J$103/100))</f>
        <v>0</v>
      </c>
      <c r="DP22" s="42">
        <f>((CG22*'[2]HojaRequerimientos'!$J$105/100))+((CH22*'[2]HojaRequerimientos'!$J$106/100))+((CI22*'[2]HojaRequerimientos'!$J$107/100))+((CJ22*'[2]HojaRequerimientos'!$J$108/100))+((CK22*'[2]HojaRequerimientos'!$J$109/100))+((CL22*'[2]HojaRequerimientos'!$J$110/100))+((CM22*'[2]HojaRequerimientos'!$J$111/100))+((CN22*'[2]HojaRequerimientos'!$J$112/100))+((CO22*'[2]HojaRequerimientos'!$J$113/100))+((CP22*'[2]HojaRequerimientos'!$J$114/100))</f>
        <v>0</v>
      </c>
      <c r="DQ22" s="43">
        <f>((CQ22*'[2]HojaRequerimientos'!$J$116/100))+((CR22*'[2]HojaRequerimientos'!$J$117/100))+((CS22*'[2]HojaRequerimientos'!$J$118/100))+((CT22*'[2]HojaRequerimientos'!$J$119/100))+((CU22*'[2]HojaRequerimientos'!$J$120/100))+((CV22*'[2]HojaRequerimientos'!$J$121/100))+((CW22*'[2]HojaRequerimientos'!$J$122/100))+((CX22*'[2]HojaRequerimientos'!$J$123/100))+((CY22*'[2]HojaRequerimientos'!$J$124/100))+((CZ22*'[2]HojaRequerimientos'!$J$125/100))</f>
        <v>0</v>
      </c>
      <c r="DR22" s="37"/>
      <c r="DS22" s="37"/>
      <c r="DT22" s="37"/>
      <c r="DU22" s="38"/>
      <c r="DV22" s="44"/>
      <c r="DW22" s="44"/>
      <c r="DX22" s="94">
        <f>(SUM(DH22:DQ22)+(DA22*('[2]HojaRequerimientos'!$J$131/100))+(DB22*('[2]HojaRequerimientos'!$J$132/100))+(DC22*('[2]HojaRequerimientos'!$J$133/100))+(DD22*('[2]HojaRequerimientos'!$J$134/100))+(DE22*('[2]HojaRequerimientos'!$J$135/100))+(DF22*('[2]HojaRequerimientos'!$J$136/100))+(DG22*('[2]HojaRequerimientos'!$J$137/100)))/2</f>
        <v>3.5199999999999996</v>
      </c>
      <c r="DY22" s="87">
        <v>-1</v>
      </c>
      <c r="DZ22" s="88">
        <f t="shared" si="0"/>
        <v>2.5199999999999996</v>
      </c>
      <c r="EA22" s="92" t="s">
        <v>91</v>
      </c>
    </row>
    <row r="23" spans="3:131" ht="15">
      <c r="C23" s="35" t="s">
        <v>73</v>
      </c>
      <c r="D23" s="35" t="s">
        <v>74</v>
      </c>
      <c r="E23" s="36">
        <v>10</v>
      </c>
      <c r="F23" s="37">
        <v>10</v>
      </c>
      <c r="G23" s="37">
        <v>2</v>
      </c>
      <c r="H23" s="37">
        <v>6</v>
      </c>
      <c r="I23" s="37">
        <v>6</v>
      </c>
      <c r="J23" s="37"/>
      <c r="K23" s="37"/>
      <c r="L23" s="37"/>
      <c r="M23" s="37"/>
      <c r="N23" s="22"/>
      <c r="O23" s="40">
        <v>10</v>
      </c>
      <c r="P23" s="37">
        <v>6</v>
      </c>
      <c r="Q23" s="37">
        <v>4</v>
      </c>
      <c r="R23" s="24"/>
      <c r="S23" s="36"/>
      <c r="T23" s="37"/>
      <c r="U23" s="37"/>
      <c r="V23" s="37"/>
      <c r="W23" s="37"/>
      <c r="X23" s="37"/>
      <c r="Y23" s="37">
        <v>10</v>
      </c>
      <c r="Z23" s="37">
        <v>8</v>
      </c>
      <c r="AA23" s="37"/>
      <c r="AB23" s="37"/>
      <c r="AC23" s="37"/>
      <c r="AD23" s="37"/>
      <c r="AE23" s="37"/>
      <c r="AF23" s="37"/>
      <c r="AG23" s="37"/>
      <c r="AH23" s="22"/>
      <c r="AI23" s="40"/>
      <c r="AJ23" s="37"/>
      <c r="AK23" s="24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>
        <v>6</v>
      </c>
      <c r="DB23" s="37">
        <v>6</v>
      </c>
      <c r="DC23" s="37">
        <v>6</v>
      </c>
      <c r="DD23" s="37">
        <v>0</v>
      </c>
      <c r="DE23" s="37"/>
      <c r="DF23" s="37"/>
      <c r="DG23" s="24"/>
      <c r="DH23" s="41">
        <f>((E23*'[2]HojaRequerimientos'!$J$17/100))+((F23*'[2]HojaRequerimientos'!$J$18/100))+((G23*'[2]HojaRequerimientos'!$J$19/100))+((H23*'[2]HojaRequerimientos'!$J$20/100))+((I23*'[2]HojaRequerimientos'!$J$21/100))+((J23*'[2]HojaRequerimientos'!$J$22/100))+((K23*'[2]HojaRequerimientos'!$J$23/100))+((L23*'[2]HojaRequerimientos'!$J$24/100))+((M23*'[2]HojaRequerimientos'!$J$25/100))+((N23*'[2]HojaRequerimientos'!$J$26/100))</f>
        <v>3.34</v>
      </c>
      <c r="DI23" s="42">
        <f>((O23*'[2]HojaRequerimientos'!$J$28/100))+((P23*'[2]HojaRequerimientos'!$J$29/100))+((Q23*'[2]HojaRequerimientos'!$J$30/100))+((R23*'[2]HojaRequerimientos'!$J$31/100))+((S23*'[2]HojaRequerimientos'!$J$32/100))+((T23*'[2]HojaRequerimientos'!$J$33/100))+((U23*'[2]HojaRequerimientos'!$J$34/100))+((V23*'[2]HojaRequerimientos'!$J$35/100))+((W23*'[2]HojaRequerimientos'!$J$36/100))+((X23*'[2]HojaRequerimientos'!$J$37/100))</f>
        <v>2.1</v>
      </c>
      <c r="DJ23" s="42">
        <f>((Y23*'[2]HojaRequerimientos'!$J$39/100))+((Z23*'[2]HojaRequerimientos'!$J$40/100))+((AA23*'[2]HojaRequerimientos'!$J$41/100))+((AB23*'[2]HojaRequerimientos'!$J$42/100))+((AC23*'[2]HojaRequerimientos'!$J$43/100))+((AD23*'[2]HojaRequerimientos'!$J$44/100))+((AE23*'[2]HojaRequerimientos'!$J$45/100))+((AF23*'[2]HojaRequerimientos'!$J$46/100))+((AG23*'[2]HojaRequerimientos'!$J$47/100))+((AH23*'[2]HojaRequerimientos'!$J$48/100))</f>
        <v>0.36</v>
      </c>
      <c r="DK23" s="42">
        <f>((AI23*'[2]HojaRequerimientos'!$J$50/100))+((AJ23*'[2]HojaRequerimientos'!$J$51/100))+((AK23*'[2]HojaRequerimientos'!$J$52/100))+((AL23*'[2]HojaRequerimientos'!$J$53/100))+((AM23*'[2]HojaRequerimientos'!$J$54/100))+((AN23*'[2]HojaRequerimientos'!$J$55/100))+((AO23*'[2]HojaRequerimientos'!$J$56/100))+((AP23*'[2]HojaRequerimientos'!$J$57/100))+((AQ23*'[2]HojaRequerimientos'!$J$58/100))+((AR23*'[2]HojaRequerimientos'!$J$59/100))</f>
        <v>0</v>
      </c>
      <c r="DL23" s="42">
        <f>((AS23*'[2]HojaRequerimientos'!$J$61/100))+((AT23*'[2]HojaRequerimientos'!$J$62/100))+((AU23*'[2]HojaRequerimientos'!$J$63/100))+((AV23*'[2]HojaRequerimientos'!$J$64/100))+((AW23*'[2]HojaRequerimientos'!$J$65/100))+((AX23*'[2]HojaRequerimientos'!$J$66/100))+((AY23*'[2]HojaRequerimientos'!$J$67/100))+((AZ23*'[2]HojaRequerimientos'!$J$68/100))+((BA23*'[2]HojaRequerimientos'!$J$69/100))+((BB23*'[2]HojaRequerimientos'!$J$70/100))</f>
        <v>0</v>
      </c>
      <c r="DM23" s="42">
        <f>((BC23*'[2]HojaRequerimientos'!$J$72/100))+((BD23*'[2]HojaRequerimientos'!$J$73/100))+((BE23*'[2]HojaRequerimientos'!$J$74/100))+((BF23*'[2]HojaRequerimientos'!$J$75/100))+((BG23*'[2]HojaRequerimientos'!$J$76/100))+((BH23*'[2]HojaRequerimientos'!$J$77/100))+((BI23*'[2]HojaRequerimientos'!$J$78/100))+((BJ23*'[2]HojaRequerimientos'!$J$79/100))+((BK23*'[2]HojaRequerimientos'!$J$80/100))+((BL23*'[2]HojaRequerimientos'!$J$81/100))</f>
        <v>0</v>
      </c>
      <c r="DN23" s="42">
        <f>((BM23*'[2]HojaRequerimientos'!$J$83/100))+((BN23*'[2]HojaRequerimientos'!$J$84/100))+((BO23*'[2]HojaRequerimientos'!$J$85/100))+((BP23*'[2]HojaRequerimientos'!$J$86/100))+((BQ23*'[2]HojaRequerimientos'!$J$87/100))+((BR23*'[2]HojaRequerimientos'!$J$88/100))+((BS23*'[2]HojaRequerimientos'!$J$89/100))+((BT23*'[2]HojaRequerimientos'!$J$90/100))+((BU23*'[2]HojaRequerimientos'!$J$91/100))+((BV23*'[2]HojaRequerimientos'!$J$92/100))</f>
        <v>0</v>
      </c>
      <c r="DO23" s="42">
        <f>((BW23*'[2]HojaRequerimientos'!$J$94/100))+((BX23*'[2]HojaRequerimientos'!$J$95/100))+((BY23*'[2]HojaRequerimientos'!$J$96/100))+((BZ23*'[2]HojaRequerimientos'!$J$97/100))+((CA23*'[2]HojaRequerimientos'!$J$98/100))+((CB23*'[2]HojaRequerimientos'!$J$99/100))+((CC23*'[2]HojaRequerimientos'!$J$100/100))+((CD23*'[2]HojaRequerimientos'!$J$101/100))+((CE23*'[2]HojaRequerimientos'!$J$102/100))+((CF23*'[2]HojaRequerimientos'!$J$103/100))</f>
        <v>0</v>
      </c>
      <c r="DP23" s="42">
        <f>((CG23*'[2]HojaRequerimientos'!$J$105/100))+((CH23*'[2]HojaRequerimientos'!$J$106/100))+((CI23*'[2]HojaRequerimientos'!$J$107/100))+((CJ23*'[2]HojaRequerimientos'!$J$108/100))+((CK23*'[2]HojaRequerimientos'!$J$109/100))+((CL23*'[2]HojaRequerimientos'!$J$110/100))+((CM23*'[2]HojaRequerimientos'!$J$111/100))+((CN23*'[2]HojaRequerimientos'!$J$112/100))+((CO23*'[2]HojaRequerimientos'!$J$113/100))+((CP23*'[2]HojaRequerimientos'!$J$114/100))</f>
        <v>0</v>
      </c>
      <c r="DQ23" s="43">
        <f>((CQ23*'[2]HojaRequerimientos'!$J$116/100))+((CR23*'[2]HojaRequerimientos'!$J$117/100))+((CS23*'[2]HojaRequerimientos'!$J$118/100))+((CT23*'[2]HojaRequerimientos'!$J$119/100))+((CU23*'[2]HojaRequerimientos'!$J$120/100))+((CV23*'[2]HojaRequerimientos'!$J$121/100))+((CW23*'[2]HojaRequerimientos'!$J$122/100))+((CX23*'[2]HojaRequerimientos'!$J$123/100))+((CY23*'[2]HojaRequerimientos'!$J$124/100))+((CZ23*'[2]HojaRequerimientos'!$J$125/100))</f>
        <v>0</v>
      </c>
      <c r="DR23" s="37"/>
      <c r="DS23" s="37"/>
      <c r="DT23" s="37"/>
      <c r="DU23" s="38"/>
      <c r="DV23" s="44"/>
      <c r="DW23" s="44"/>
      <c r="DX23" s="94">
        <f>(SUM(DH23:DQ23)+(DA23*('[2]HojaRequerimientos'!$J$131/100))+(DB23*('[2]HojaRequerimientos'!$J$132/100))+(DC23*('[2]HojaRequerimientos'!$J$133/100))+(DD23*('[2]HojaRequerimientos'!$J$134/100))+(DE23*('[2]HojaRequerimientos'!$J$135/100))+(DF23*('[2]HojaRequerimientos'!$J$136/100))+(DG23*('[2]HojaRequerimientos'!$J$137/100)))/2</f>
        <v>3.3199999999999994</v>
      </c>
      <c r="DY23" s="87"/>
      <c r="DZ23" s="88">
        <f t="shared" si="0"/>
        <v>3.3199999999999994</v>
      </c>
      <c r="EA23" s="92"/>
    </row>
    <row r="24" spans="3:131" ht="15">
      <c r="C24" s="35" t="s">
        <v>75</v>
      </c>
      <c r="D24" s="35" t="s">
        <v>76</v>
      </c>
      <c r="E24" s="36">
        <v>0</v>
      </c>
      <c r="F24" s="37">
        <v>0</v>
      </c>
      <c r="G24" s="37">
        <v>0</v>
      </c>
      <c r="H24" s="37">
        <v>0</v>
      </c>
      <c r="I24" s="37">
        <v>0</v>
      </c>
      <c r="J24" s="37"/>
      <c r="K24" s="37"/>
      <c r="L24" s="37"/>
      <c r="M24" s="36"/>
      <c r="N24" s="34"/>
      <c r="O24" s="40">
        <v>0</v>
      </c>
      <c r="P24" s="37">
        <v>0</v>
      </c>
      <c r="Q24" s="37">
        <v>0</v>
      </c>
      <c r="R24" s="24"/>
      <c r="S24" s="36"/>
      <c r="T24" s="40"/>
      <c r="U24" s="40"/>
      <c r="V24" s="40"/>
      <c r="W24" s="40"/>
      <c r="X24" s="34"/>
      <c r="Y24" s="37">
        <v>0</v>
      </c>
      <c r="Z24" s="37">
        <v>0</v>
      </c>
      <c r="AA24" s="37"/>
      <c r="AB24" s="37"/>
      <c r="AC24" s="36"/>
      <c r="AD24" s="40"/>
      <c r="AE24" s="40"/>
      <c r="AF24" s="40"/>
      <c r="AG24" s="40"/>
      <c r="AH24" s="34"/>
      <c r="AI24" s="40"/>
      <c r="AJ24" s="37"/>
      <c r="AK24" s="24"/>
      <c r="AL24" s="36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>
        <v>0</v>
      </c>
      <c r="DB24" s="37">
        <v>0</v>
      </c>
      <c r="DC24" s="37">
        <v>0</v>
      </c>
      <c r="DD24" s="37">
        <v>0</v>
      </c>
      <c r="DE24" s="37"/>
      <c r="DF24" s="37"/>
      <c r="DG24" s="24"/>
      <c r="DH24" s="41">
        <f>((E24*'[2]HojaRequerimientos'!$J$17/100))+((F24*'[2]HojaRequerimientos'!$J$18/100))+((G24*'[2]HojaRequerimientos'!$J$19/100))+((H24*'[2]HojaRequerimientos'!$J$20/100))+((I24*'[2]HojaRequerimientos'!$J$21/100))+((J24*'[2]HojaRequerimientos'!$J$22/100))+((K24*'[2]HojaRequerimientos'!$J$23/100))+((L24*'[2]HojaRequerimientos'!$J$24/100))+((M24*'[2]HojaRequerimientos'!$J$25/100))+((N24*'[2]HojaRequerimientos'!$J$26/100))</f>
        <v>0</v>
      </c>
      <c r="DI24" s="42">
        <f>((O24*'[2]HojaRequerimientos'!$J$28/100))+((P24*'[2]HojaRequerimientos'!$J$29/100))+((Q24*'[2]HojaRequerimientos'!$J$30/100))+((R24*'[2]HojaRequerimientos'!$J$31/100))+((S24*'[2]HojaRequerimientos'!$J$32/100))+((T24*'[2]HojaRequerimientos'!$J$33/100))+((U24*'[2]HojaRequerimientos'!$J$34/100))+((V24*'[2]HojaRequerimientos'!$J$35/100))+((W24*'[2]HojaRequerimientos'!$J$36/100))+((X24*'[2]HojaRequerimientos'!$J$37/100))</f>
        <v>0</v>
      </c>
      <c r="DJ24" s="42">
        <f>((Y24*'[2]HojaRequerimientos'!$J$39/100))+((Z24*'[2]HojaRequerimientos'!$J$40/100))+((AA24*'[2]HojaRequerimientos'!$J$41/100))+((AB24*'[2]HojaRequerimientos'!$J$42/100))+((AC24*'[2]HojaRequerimientos'!$J$43/100))+((AD24*'[2]HojaRequerimientos'!$J$44/100))+((AE24*'[2]HojaRequerimientos'!$J$45/100))+((AF24*'[2]HojaRequerimientos'!$J$46/100))+((AG24*'[2]HojaRequerimientos'!$J$47/100))+((AH24*'[2]HojaRequerimientos'!$J$48/100))</f>
        <v>0</v>
      </c>
      <c r="DK24" s="42">
        <f>((AI24*'[2]HojaRequerimientos'!$J$50/100))+((AJ24*'[2]HojaRequerimientos'!$J$51/100))+((AK24*'[2]HojaRequerimientos'!$J$52/100))+((AL24*'[2]HojaRequerimientos'!$J$53/100))+((AM24*'[2]HojaRequerimientos'!$J$54/100))+((AN24*'[2]HojaRequerimientos'!$J$55/100))+((AO24*'[2]HojaRequerimientos'!$J$56/100))+((AP24*'[2]HojaRequerimientos'!$J$57/100))+((AQ24*'[2]HojaRequerimientos'!$J$58/100))+((AR24*'[2]HojaRequerimientos'!$J$59/100))</f>
        <v>0</v>
      </c>
      <c r="DL24" s="42">
        <f>((AS24*'[2]HojaRequerimientos'!$J$61/100))+((AT24*'[2]HojaRequerimientos'!$J$62/100))+((AU24*'[2]HojaRequerimientos'!$J$63/100))+((AV24*'[2]HojaRequerimientos'!$J$64/100))+((AW24*'[2]HojaRequerimientos'!$J$65/100))+((AX24*'[2]HojaRequerimientos'!$J$66/100))+((AY24*'[2]HojaRequerimientos'!$J$67/100))+((AZ24*'[2]HojaRequerimientos'!$J$68/100))+((BA24*'[2]HojaRequerimientos'!$J$69/100))+((BB24*'[2]HojaRequerimientos'!$J$70/100))</f>
        <v>0</v>
      </c>
      <c r="DM24" s="42">
        <f>((BC24*'[2]HojaRequerimientos'!$J$72/100))+((BD24*'[2]HojaRequerimientos'!$J$73/100))+((BE24*'[2]HojaRequerimientos'!$J$74/100))+((BF24*'[2]HojaRequerimientos'!$J$75/100))+((BG24*'[2]HojaRequerimientos'!$J$76/100))+((BH24*'[2]HojaRequerimientos'!$J$77/100))+((BI24*'[2]HojaRequerimientos'!$J$78/100))+((BJ24*'[2]HojaRequerimientos'!$J$79/100))+((BK24*'[2]HojaRequerimientos'!$J$80/100))+((BL24*'[2]HojaRequerimientos'!$J$81/100))</f>
        <v>0</v>
      </c>
      <c r="DN24" s="42">
        <f>((BM24*'[2]HojaRequerimientos'!$J$83/100))+((BN24*'[2]HojaRequerimientos'!$J$84/100))+((BO24*'[2]HojaRequerimientos'!$J$85/100))+((BP24*'[2]HojaRequerimientos'!$J$86/100))+((BQ24*'[2]HojaRequerimientos'!$J$87/100))+((BR24*'[2]HojaRequerimientos'!$J$88/100))+((BS24*'[2]HojaRequerimientos'!$J$89/100))+((BT24*'[2]HojaRequerimientos'!$J$90/100))+((BU24*'[2]HojaRequerimientos'!$J$91/100))+((BV24*'[2]HojaRequerimientos'!$J$92/100))</f>
        <v>0</v>
      </c>
      <c r="DO24" s="42">
        <f>((BW24*'[2]HojaRequerimientos'!$J$94/100))+((BX24*'[2]HojaRequerimientos'!$J$95/100))+((BY24*'[2]HojaRequerimientos'!$J$96/100))+((BZ24*'[2]HojaRequerimientos'!$J$97/100))+((CA24*'[2]HojaRequerimientos'!$J$98/100))+((CB24*'[2]HojaRequerimientos'!$J$99/100))+((CC24*'[2]HojaRequerimientos'!$J$100/100))+((CD24*'[2]HojaRequerimientos'!$J$101/100))+((CE24*'[2]HojaRequerimientos'!$J$102/100))+((CF24*'[2]HojaRequerimientos'!$J$103/100))</f>
        <v>0</v>
      </c>
      <c r="DP24" s="42">
        <f>((CG24*'[2]HojaRequerimientos'!$J$105/100))+((CH24*'[2]HojaRequerimientos'!$J$106/100))+((CI24*'[2]HojaRequerimientos'!$J$107/100))+((CJ24*'[2]HojaRequerimientos'!$J$108/100))+((CK24*'[2]HojaRequerimientos'!$J$109/100))+((CL24*'[2]HojaRequerimientos'!$J$110/100))+((CM24*'[2]HojaRequerimientos'!$J$111/100))+((CN24*'[2]HojaRequerimientos'!$J$112/100))+((CO24*'[2]HojaRequerimientos'!$J$113/100))+((CP24*'[2]HojaRequerimientos'!$J$114/100))</f>
        <v>0</v>
      </c>
      <c r="DQ24" s="43">
        <f>((CQ24*'[2]HojaRequerimientos'!$J$116/100))+((CR24*'[2]HojaRequerimientos'!$J$117/100))+((CS24*'[2]HojaRequerimientos'!$J$118/100))+((CT24*'[2]HojaRequerimientos'!$J$119/100))+((CU24*'[2]HojaRequerimientos'!$J$120/100))+((CV24*'[2]HojaRequerimientos'!$J$121/100))+((CW24*'[2]HojaRequerimientos'!$J$122/100))+((CX24*'[2]HojaRequerimientos'!$J$123/100))+((CY24*'[2]HojaRequerimientos'!$J$124/100))+((CZ24*'[2]HojaRequerimientos'!$J$125/100))</f>
        <v>0</v>
      </c>
      <c r="DR24" s="37"/>
      <c r="DS24" s="37"/>
      <c r="DT24" s="37"/>
      <c r="DU24" s="38"/>
      <c r="DV24" s="44"/>
      <c r="DW24" s="44"/>
      <c r="DX24" s="94">
        <f>(SUM(DH24:DQ24)+(DA24*('[2]HojaRequerimientos'!$J$131/100))+(DB24*('[2]HojaRequerimientos'!$J$132/100))+(DC24*('[2]HojaRequerimientos'!$J$133/100))+(DD24*('[2]HojaRequerimientos'!$J$134/100))+(DE24*('[2]HojaRequerimientos'!$J$135/100))+(DF24*('[2]HojaRequerimientos'!$J$136/100))+(DG24*('[2]HojaRequerimientos'!$J$137/100)))/2</f>
        <v>0</v>
      </c>
      <c r="DY24" s="87"/>
      <c r="DZ24" s="88">
        <f t="shared" si="0"/>
        <v>0</v>
      </c>
      <c r="EA24" s="92" t="s">
        <v>88</v>
      </c>
    </row>
    <row r="25" spans="3:131" ht="15">
      <c r="C25" s="35" t="s">
        <v>77</v>
      </c>
      <c r="D25" s="35" t="s">
        <v>78</v>
      </c>
      <c r="E25" s="36">
        <v>0</v>
      </c>
      <c r="F25" s="37">
        <v>0</v>
      </c>
      <c r="G25" s="37">
        <v>0</v>
      </c>
      <c r="H25" s="37">
        <v>0</v>
      </c>
      <c r="I25" s="37">
        <v>0</v>
      </c>
      <c r="J25" s="37"/>
      <c r="K25" s="37"/>
      <c r="L25" s="24"/>
      <c r="M25" s="45"/>
      <c r="N25" s="22"/>
      <c r="O25" s="46">
        <v>0</v>
      </c>
      <c r="P25" s="28">
        <v>0</v>
      </c>
      <c r="Q25" s="45">
        <v>0</v>
      </c>
      <c r="R25" s="29"/>
      <c r="S25" s="45"/>
      <c r="T25" s="28"/>
      <c r="U25" s="45"/>
      <c r="V25" s="28"/>
      <c r="W25" s="45"/>
      <c r="X25" s="24"/>
      <c r="Y25" s="46">
        <v>0</v>
      </c>
      <c r="Z25" s="28">
        <v>0</v>
      </c>
      <c r="AA25" s="45"/>
      <c r="AB25" s="28"/>
      <c r="AC25" s="45"/>
      <c r="AD25" s="28"/>
      <c r="AE25" s="45"/>
      <c r="AF25" s="28"/>
      <c r="AG25" s="45"/>
      <c r="AH25" s="22"/>
      <c r="AI25" s="46"/>
      <c r="AJ25" s="28"/>
      <c r="AK25" s="48"/>
      <c r="AL25" s="49"/>
      <c r="AM25" s="45"/>
      <c r="AN25" s="28"/>
      <c r="AO25" s="45"/>
      <c r="AP25" s="28"/>
      <c r="AQ25" s="45"/>
      <c r="AR25" s="24"/>
      <c r="AS25" s="46"/>
      <c r="AT25" s="28"/>
      <c r="AU25" s="45"/>
      <c r="AV25" s="28"/>
      <c r="AW25" s="45"/>
      <c r="AX25" s="28"/>
      <c r="AY25" s="45"/>
      <c r="AZ25" s="28"/>
      <c r="BA25" s="45"/>
      <c r="BB25" s="24"/>
      <c r="BC25" s="46"/>
      <c r="BD25" s="28"/>
      <c r="BE25" s="45"/>
      <c r="BF25" s="28"/>
      <c r="BG25" s="45"/>
      <c r="BH25" s="28"/>
      <c r="BI25" s="45"/>
      <c r="BJ25" s="28"/>
      <c r="BK25" s="45"/>
      <c r="BL25" s="24"/>
      <c r="BM25" s="46"/>
      <c r="BN25" s="28"/>
      <c r="BO25" s="45"/>
      <c r="BP25" s="28"/>
      <c r="BQ25" s="45"/>
      <c r="BR25" s="28"/>
      <c r="BS25" s="45"/>
      <c r="BT25" s="28"/>
      <c r="BU25" s="45"/>
      <c r="BV25" s="24"/>
      <c r="BW25" s="46"/>
      <c r="BX25" s="28"/>
      <c r="BY25" s="45"/>
      <c r="BZ25" s="28"/>
      <c r="CA25" s="45"/>
      <c r="CB25" s="28"/>
      <c r="CC25" s="45"/>
      <c r="CD25" s="28"/>
      <c r="CE25" s="45"/>
      <c r="CF25" s="24"/>
      <c r="CG25" s="46"/>
      <c r="CH25" s="28"/>
      <c r="CI25" s="45"/>
      <c r="CJ25" s="28"/>
      <c r="CK25" s="45"/>
      <c r="CL25" s="28"/>
      <c r="CM25" s="45"/>
      <c r="CN25" s="28"/>
      <c r="CO25" s="45"/>
      <c r="CP25" s="24"/>
      <c r="CQ25" s="46"/>
      <c r="CR25" s="28"/>
      <c r="CS25" s="45"/>
      <c r="CT25" s="28"/>
      <c r="CU25" s="45"/>
      <c r="CV25" s="28"/>
      <c r="CW25" s="45"/>
      <c r="CX25" s="28"/>
      <c r="CY25" s="45"/>
      <c r="CZ25" s="22"/>
      <c r="DA25" s="40">
        <v>0</v>
      </c>
      <c r="DB25" s="37">
        <v>0</v>
      </c>
      <c r="DC25" s="37">
        <v>0</v>
      </c>
      <c r="DD25" s="37">
        <v>0</v>
      </c>
      <c r="DE25" s="37"/>
      <c r="DF25" s="37"/>
      <c r="DG25" s="24"/>
      <c r="DH25" s="41">
        <f>((E25*'[2]HojaRequerimientos'!$J$17/100))+((F25*'[2]HojaRequerimientos'!$J$18/100))+((G25*'[2]HojaRequerimientos'!$J$19/100))+((H25*'[2]HojaRequerimientos'!$J$20/100))+((I25*'[2]HojaRequerimientos'!$J$21/100))+((J25*'[2]HojaRequerimientos'!$J$22/100))+((K25*'[2]HojaRequerimientos'!$J$23/100))+((L25*'[2]HojaRequerimientos'!$J$24/100))+((M25*'[2]HojaRequerimientos'!$J$25/100))+((N25*'[2]HojaRequerimientos'!$J$26/100))</f>
        <v>0</v>
      </c>
      <c r="DI25" s="42">
        <f>((O25*'[2]HojaRequerimientos'!$J$28/100))+((P25*'[2]HojaRequerimientos'!$J$29/100))+((Q25*'[2]HojaRequerimientos'!$J$30/100))+((R25*'[2]HojaRequerimientos'!$J$31/100))+((S25*'[2]HojaRequerimientos'!$J$32/100))+((T25*'[2]HojaRequerimientos'!$J$33/100))+((U25*'[2]HojaRequerimientos'!$J$34/100))+((V25*'[2]HojaRequerimientos'!$J$35/100))+((W25*'[2]HojaRequerimientos'!$J$36/100))+((X25*'[2]HojaRequerimientos'!$J$37/100))</f>
        <v>0</v>
      </c>
      <c r="DJ25" s="42">
        <f>((Y25*'[2]HojaRequerimientos'!$J$39/100))+((Z25*'[2]HojaRequerimientos'!$J$40/100))+((AA25*'[2]HojaRequerimientos'!$J$41/100))+((AB25*'[2]HojaRequerimientos'!$J$42/100))+((AC25*'[2]HojaRequerimientos'!$J$43/100))+((AD25*'[2]HojaRequerimientos'!$J$44/100))+((AE25*'[2]HojaRequerimientos'!$J$45/100))+((AF25*'[2]HojaRequerimientos'!$J$46/100))+((AG25*'[2]HojaRequerimientos'!$J$47/100))+((AH25*'[2]HojaRequerimientos'!$J$48/100))</f>
        <v>0</v>
      </c>
      <c r="DK25" s="42">
        <f>((AI25*'[2]HojaRequerimientos'!$J$50/100))+((AJ25*'[2]HojaRequerimientos'!$J$51/100))+((AK25*'[2]HojaRequerimientos'!$J$52/100))+((AL25*'[2]HojaRequerimientos'!$J$53/100))+((AM25*'[2]HojaRequerimientos'!$J$54/100))+((AN25*'[2]HojaRequerimientos'!$J$55/100))+((AO25*'[2]HojaRequerimientos'!$J$56/100))+((AP25*'[2]HojaRequerimientos'!$J$57/100))+((AQ25*'[2]HojaRequerimientos'!$J$58/100))+((AR25*'[2]HojaRequerimientos'!$J$59/100))</f>
        <v>0</v>
      </c>
      <c r="DL25" s="42">
        <f>((AS25*'[2]HojaRequerimientos'!$J$61/100))+((AT25*'[2]HojaRequerimientos'!$J$62/100))+((AU25*'[2]HojaRequerimientos'!$J$63/100))+((AV25*'[2]HojaRequerimientos'!$J$64/100))+((AW25*'[2]HojaRequerimientos'!$J$65/100))+((AX25*'[2]HojaRequerimientos'!$J$66/100))+((AY25*'[2]HojaRequerimientos'!$J$67/100))+((AZ25*'[2]HojaRequerimientos'!$J$68/100))+((BA25*'[2]HojaRequerimientos'!$J$69/100))+((BB25*'[2]HojaRequerimientos'!$J$70/100))</f>
        <v>0</v>
      </c>
      <c r="DM25" s="42">
        <f>((BC25*'[2]HojaRequerimientos'!$J$72/100))+((BD25*'[2]HojaRequerimientos'!$J$73/100))+((BE25*'[2]HojaRequerimientos'!$J$74/100))+((BF25*'[2]HojaRequerimientos'!$J$75/100))+((BG25*'[2]HojaRequerimientos'!$J$76/100))+((BH25*'[2]HojaRequerimientos'!$J$77/100))+((BI25*'[2]HojaRequerimientos'!$J$78/100))+((BJ25*'[2]HojaRequerimientos'!$J$79/100))+((BK25*'[2]HojaRequerimientos'!$J$80/100))+((BL25*'[2]HojaRequerimientos'!$J$81/100))</f>
        <v>0</v>
      </c>
      <c r="DN25" s="42">
        <f>((BM25*'[2]HojaRequerimientos'!$J$83/100))+((BN25*'[2]HojaRequerimientos'!$J$84/100))+((BO25*'[2]HojaRequerimientos'!$J$85/100))+((BP25*'[2]HojaRequerimientos'!$J$86/100))+((BQ25*'[2]HojaRequerimientos'!$J$87/100))+((BR25*'[2]HojaRequerimientos'!$J$88/100))+((BS25*'[2]HojaRequerimientos'!$J$89/100))+((BT25*'[2]HojaRequerimientos'!$J$90/100))+((BU25*'[2]HojaRequerimientos'!$J$91/100))+((BV25*'[2]HojaRequerimientos'!$J$92/100))</f>
        <v>0</v>
      </c>
      <c r="DO25" s="42">
        <f>((BW25*'[2]HojaRequerimientos'!$J$94/100))+((BX25*'[2]HojaRequerimientos'!$J$95/100))+((BY25*'[2]HojaRequerimientos'!$J$96/100))+((BZ25*'[2]HojaRequerimientos'!$J$97/100))+((CA25*'[2]HojaRequerimientos'!$J$98/100))+((CB25*'[2]HojaRequerimientos'!$J$99/100))+((CC25*'[2]HojaRequerimientos'!$J$100/100))+((CD25*'[2]HojaRequerimientos'!$J$101/100))+((CE25*'[2]HojaRequerimientos'!$J$102/100))+((CF25*'[2]HojaRequerimientos'!$J$103/100))</f>
        <v>0</v>
      </c>
      <c r="DP25" s="42">
        <f>((CG25*'[2]HojaRequerimientos'!$J$105/100))+((CH25*'[2]HojaRequerimientos'!$J$106/100))+((CI25*'[2]HojaRequerimientos'!$J$107/100))+((CJ25*'[2]HojaRequerimientos'!$J$108/100))+((CK25*'[2]HojaRequerimientos'!$J$109/100))+((CL25*'[2]HojaRequerimientos'!$J$110/100))+((CM25*'[2]HojaRequerimientos'!$J$111/100))+((CN25*'[2]HojaRequerimientos'!$J$112/100))+((CO25*'[2]HojaRequerimientos'!$J$113/100))+((CP25*'[2]HojaRequerimientos'!$J$114/100))</f>
        <v>0</v>
      </c>
      <c r="DQ25" s="43">
        <f>((CQ25*'[2]HojaRequerimientos'!$J$116/100))+((CR25*'[2]HojaRequerimientos'!$J$117/100))+((CS25*'[2]HojaRequerimientos'!$J$118/100))+((CT25*'[2]HojaRequerimientos'!$J$119/100))+((CU25*'[2]HojaRequerimientos'!$J$120/100))+((CV25*'[2]HojaRequerimientos'!$J$121/100))+((CW25*'[2]HojaRequerimientos'!$J$122/100))+((CX25*'[2]HojaRequerimientos'!$J$123/100))+((CY25*'[2]HojaRequerimientos'!$J$124/100))+((CZ25*'[2]HojaRequerimientos'!$J$125/100))</f>
        <v>0</v>
      </c>
      <c r="DR25" s="37"/>
      <c r="DS25" s="37"/>
      <c r="DT25" s="37"/>
      <c r="DU25" s="38"/>
      <c r="DV25" s="44"/>
      <c r="DW25" s="44"/>
      <c r="DX25" s="94">
        <f>(SUM(DH25:DQ25)+(DA25*('[2]HojaRequerimientos'!$J$131/100))+(DB25*('[2]HojaRequerimientos'!$J$132/100))+(DC25*('[2]HojaRequerimientos'!$J$133/100))+(DD25*('[2]HojaRequerimientos'!$J$134/100))+(DE25*('[2]HojaRequerimientos'!$J$135/100))+(DF25*('[2]HojaRequerimientos'!$J$136/100))+(DG25*('[2]HojaRequerimientos'!$J$137/100)))/2</f>
        <v>0</v>
      </c>
      <c r="DY25" s="87"/>
      <c r="DZ25" s="88">
        <f t="shared" si="0"/>
        <v>0</v>
      </c>
      <c r="EA25" s="92" t="s">
        <v>79</v>
      </c>
    </row>
    <row r="26" spans="3:131" ht="15">
      <c r="C26" s="35" t="s">
        <v>80</v>
      </c>
      <c r="D26" s="35" t="s">
        <v>31</v>
      </c>
      <c r="E26" s="36">
        <v>10</v>
      </c>
      <c r="F26" s="36">
        <v>10</v>
      </c>
      <c r="G26" s="36">
        <v>4</v>
      </c>
      <c r="H26" s="36">
        <v>2</v>
      </c>
      <c r="I26" s="36">
        <v>2</v>
      </c>
      <c r="J26" s="36"/>
      <c r="K26" s="36"/>
      <c r="L26" s="36"/>
      <c r="M26" s="45"/>
      <c r="N26" s="22"/>
      <c r="O26" s="46">
        <v>10</v>
      </c>
      <c r="P26" s="28">
        <v>8</v>
      </c>
      <c r="Q26" s="28">
        <v>10</v>
      </c>
      <c r="R26" s="29"/>
      <c r="S26" s="45"/>
      <c r="T26" s="28"/>
      <c r="U26" s="45"/>
      <c r="V26" s="28"/>
      <c r="W26" s="45"/>
      <c r="X26" s="24"/>
      <c r="Y26" s="46">
        <v>10</v>
      </c>
      <c r="Z26" s="28">
        <v>10</v>
      </c>
      <c r="AA26" s="45"/>
      <c r="AB26" s="28"/>
      <c r="AC26" s="45"/>
      <c r="AD26" s="28"/>
      <c r="AE26" s="45"/>
      <c r="AF26" s="28"/>
      <c r="AG26" s="45"/>
      <c r="AH26" s="22"/>
      <c r="AI26" s="40"/>
      <c r="AJ26" s="37"/>
      <c r="AK26" s="37"/>
      <c r="AL26" s="49"/>
      <c r="AM26" s="45"/>
      <c r="AN26" s="28"/>
      <c r="AO26" s="45"/>
      <c r="AP26" s="28"/>
      <c r="AQ26" s="45"/>
      <c r="AR26" s="24"/>
      <c r="AS26" s="46"/>
      <c r="AT26" s="28"/>
      <c r="AU26" s="45"/>
      <c r="AV26" s="28"/>
      <c r="AW26" s="45"/>
      <c r="AX26" s="28"/>
      <c r="AY26" s="45"/>
      <c r="AZ26" s="28"/>
      <c r="BA26" s="45"/>
      <c r="BB26" s="24"/>
      <c r="BC26" s="46"/>
      <c r="BD26" s="28"/>
      <c r="BE26" s="45"/>
      <c r="BF26" s="28"/>
      <c r="BG26" s="45"/>
      <c r="BH26" s="28"/>
      <c r="BI26" s="45"/>
      <c r="BJ26" s="28"/>
      <c r="BK26" s="45"/>
      <c r="BL26" s="24"/>
      <c r="BM26" s="46"/>
      <c r="BN26" s="28"/>
      <c r="BO26" s="45"/>
      <c r="BP26" s="28"/>
      <c r="BQ26" s="45"/>
      <c r="BR26" s="28"/>
      <c r="BS26" s="45"/>
      <c r="BT26" s="28"/>
      <c r="BU26" s="45"/>
      <c r="BV26" s="24"/>
      <c r="BW26" s="46"/>
      <c r="BX26" s="28"/>
      <c r="BY26" s="45"/>
      <c r="BZ26" s="28"/>
      <c r="CA26" s="45"/>
      <c r="CB26" s="28"/>
      <c r="CC26" s="45"/>
      <c r="CD26" s="28"/>
      <c r="CE26" s="45"/>
      <c r="CF26" s="24"/>
      <c r="CG26" s="46"/>
      <c r="CH26" s="28"/>
      <c r="CI26" s="45"/>
      <c r="CJ26" s="28"/>
      <c r="CK26" s="45"/>
      <c r="CL26" s="28"/>
      <c r="CM26" s="45"/>
      <c r="CN26" s="28"/>
      <c r="CO26" s="45"/>
      <c r="CP26" s="24"/>
      <c r="CQ26" s="46"/>
      <c r="CR26" s="28"/>
      <c r="CS26" s="45"/>
      <c r="CT26" s="28"/>
      <c r="CU26" s="45"/>
      <c r="CV26" s="28"/>
      <c r="CW26" s="45"/>
      <c r="CX26" s="28"/>
      <c r="CY26" s="45"/>
      <c r="CZ26" s="22"/>
      <c r="DA26" s="40">
        <v>0</v>
      </c>
      <c r="DB26" s="37">
        <v>8</v>
      </c>
      <c r="DC26" s="37">
        <v>7</v>
      </c>
      <c r="DD26" s="37">
        <v>8</v>
      </c>
      <c r="DE26" s="37"/>
      <c r="DF26" s="37"/>
      <c r="DG26" s="24"/>
      <c r="DH26" s="41">
        <f>((E26*'[2]HojaRequerimientos'!$J$17/100))+((F26*'[2]HojaRequerimientos'!$J$18/100))+((G26*'[2]HojaRequerimientos'!$J$19/100))+((H26*'[2]HojaRequerimientos'!$J$20/100))+((I26*'[2]HojaRequerimientos'!$J$21/100))+((J26*'[2]HojaRequerimientos'!$J$22/100))+((K26*'[2]HojaRequerimientos'!$J$23/100))+((L26*'[2]HojaRequerimientos'!$J$24/100))+((M26*'[2]HojaRequerimientos'!$J$25/100))+((N26*'[2]HojaRequerimientos'!$J$26/100))</f>
        <v>3.2800000000000002</v>
      </c>
      <c r="DI26" s="42">
        <f>((O26*'[2]HojaRequerimientos'!$J$28/100))+((P26*'[2]HojaRequerimientos'!$J$29/100))+((Q26*'[2]HojaRequerimientos'!$J$30/100))+((R26*'[2]HojaRequerimientos'!$J$31/100))+((S26*'[2]HojaRequerimientos'!$J$32/100))+((T26*'[2]HojaRequerimientos'!$J$33/100))+((U26*'[2]HojaRequerimientos'!$J$34/100))+((V26*'[2]HojaRequerimientos'!$J$35/100))+((W26*'[2]HojaRequerimientos'!$J$36/100))+((X26*'[2]HojaRequerimientos'!$J$37/100))</f>
        <v>2.7</v>
      </c>
      <c r="DJ26" s="42">
        <f>((Y26*'[2]HojaRequerimientos'!$J$39/100))+((Z26*'[2]HojaRequerimientos'!$J$40/100))+((AA26*'[2]HojaRequerimientos'!$J$41/100))+((AB26*'[2]HojaRequerimientos'!$J$42/100))+((AC26*'[2]HojaRequerimientos'!$J$43/100))+((AD26*'[2]HojaRequerimientos'!$J$44/100))+((AE26*'[2]HojaRequerimientos'!$J$45/100))+((AF26*'[2]HojaRequerimientos'!$J$46/100))+((AG26*'[2]HojaRequerimientos'!$J$47/100))+((AH26*'[2]HojaRequerimientos'!$J$48/100))</f>
        <v>0.4</v>
      </c>
      <c r="DK26" s="42">
        <f>((AI26*'[2]HojaRequerimientos'!$J$50/100))+((AJ26*'[2]HojaRequerimientos'!$J$51/100))+((AK26*'[2]HojaRequerimientos'!$J$52/100))+((AL26*'[2]HojaRequerimientos'!$J$53/100))+((AM26*'[2]HojaRequerimientos'!$J$54/100))+((AN26*'[2]HojaRequerimientos'!$J$55/100))+((AO26*'[2]HojaRequerimientos'!$J$56/100))+((AP26*'[2]HojaRequerimientos'!$J$57/100))+((AQ26*'[2]HojaRequerimientos'!$J$58/100))+((AR26*'[2]HojaRequerimientos'!$J$59/100))</f>
        <v>0</v>
      </c>
      <c r="DL26" s="42">
        <f>((AS26*'[2]HojaRequerimientos'!$J$61/100))+((AT26*'[2]HojaRequerimientos'!$J$62/100))+((AU26*'[2]HojaRequerimientos'!$J$63/100))+((AV26*'[2]HojaRequerimientos'!$J$64/100))+((AW26*'[2]HojaRequerimientos'!$J$65/100))+((AX26*'[2]HojaRequerimientos'!$J$66/100))+((AY26*'[2]HojaRequerimientos'!$J$67/100))+((AZ26*'[2]HojaRequerimientos'!$J$68/100))+((BA26*'[2]HojaRequerimientos'!$J$69/100))+((BB26*'[2]HojaRequerimientos'!$J$70/100))</f>
        <v>0</v>
      </c>
      <c r="DM26" s="42">
        <f>((BC26*'[2]HojaRequerimientos'!$J$72/100))+((BD26*'[2]HojaRequerimientos'!$J$73/100))+((BE26*'[2]HojaRequerimientos'!$J$74/100))+((BF26*'[2]HojaRequerimientos'!$J$75/100))+((BG26*'[2]HojaRequerimientos'!$J$76/100))+((BH26*'[2]HojaRequerimientos'!$J$77/100))+((BI26*'[2]HojaRequerimientos'!$J$78/100))+((BJ26*'[2]HojaRequerimientos'!$J$79/100))+((BK26*'[2]HojaRequerimientos'!$J$80/100))+((BL26*'[2]HojaRequerimientos'!$J$81/100))</f>
        <v>0</v>
      </c>
      <c r="DN26" s="42">
        <f>((BM26*'[2]HojaRequerimientos'!$J$83/100))+((BN26*'[2]HojaRequerimientos'!$J$84/100))+((BO26*'[2]HojaRequerimientos'!$J$85/100))+((BP26*'[2]HojaRequerimientos'!$J$86/100))+((BQ26*'[2]HojaRequerimientos'!$J$87/100))+((BR26*'[2]HojaRequerimientos'!$J$88/100))+((BS26*'[2]HojaRequerimientos'!$J$89/100))+((BT26*'[2]HojaRequerimientos'!$J$90/100))+((BU26*'[2]HojaRequerimientos'!$J$91/100))+((BV26*'[2]HojaRequerimientos'!$J$92/100))</f>
        <v>0</v>
      </c>
      <c r="DO26" s="42">
        <f>((BW26*'[2]HojaRequerimientos'!$J$94/100))+((BX26*'[2]HojaRequerimientos'!$J$95/100))+((BY26*'[2]HojaRequerimientos'!$J$96/100))+((BZ26*'[2]HojaRequerimientos'!$J$97/100))+((CA26*'[2]HojaRequerimientos'!$J$98/100))+((CB26*'[2]HojaRequerimientos'!$J$99/100))+((CC26*'[2]HojaRequerimientos'!$J$100/100))+((CD26*'[2]HojaRequerimientos'!$J$101/100))+((CE26*'[2]HojaRequerimientos'!$J$102/100))+((CF26*'[2]HojaRequerimientos'!$J$103/100))</f>
        <v>0</v>
      </c>
      <c r="DP26" s="42">
        <f>((CG26*'[2]HojaRequerimientos'!$J$105/100))+((CH26*'[2]HojaRequerimientos'!$J$106/100))+((CI26*'[2]HojaRequerimientos'!$J$107/100))+((CJ26*'[2]HojaRequerimientos'!$J$108/100))+((CK26*'[2]HojaRequerimientos'!$J$109/100))+((CL26*'[2]HojaRequerimientos'!$J$110/100))+((CM26*'[2]HojaRequerimientos'!$J$111/100))+((CN26*'[2]HojaRequerimientos'!$J$112/100))+((CO26*'[2]HojaRequerimientos'!$J$113/100))+((CP26*'[2]HojaRequerimientos'!$J$114/100))</f>
        <v>0</v>
      </c>
      <c r="DQ26" s="43">
        <f>((CQ26*'[2]HojaRequerimientos'!$J$116/100))+((CR26*'[2]HojaRequerimientos'!$J$117/100))+((CS26*'[2]HojaRequerimientos'!$J$118/100))+((CT26*'[2]HojaRequerimientos'!$J$119/100))+((CU26*'[2]HojaRequerimientos'!$J$120/100))+((CV26*'[2]HojaRequerimientos'!$J$121/100))+((CW26*'[2]HojaRequerimientos'!$J$122/100))+((CX26*'[2]HojaRequerimientos'!$J$123/100))+((CY26*'[2]HojaRequerimientos'!$J$124/100))+((CZ26*'[2]HojaRequerimientos'!$J$125/100))</f>
        <v>0</v>
      </c>
      <c r="DR26" s="37"/>
      <c r="DS26" s="37"/>
      <c r="DT26" s="37"/>
      <c r="DU26" s="38"/>
      <c r="DV26" s="44"/>
      <c r="DW26" s="44"/>
      <c r="DX26" s="94">
        <f>(SUM(DH26:DQ26)+(DA26*('[2]HojaRequerimientos'!$J$131/100))+(DB26*('[2]HojaRequerimientos'!$J$132/100))+(DC26*('[2]HojaRequerimientos'!$J$133/100))+(DD26*('[2]HojaRequerimientos'!$J$134/100))+(DE26*('[2]HojaRequerimientos'!$J$135/100))+(DF26*('[2]HojaRequerimientos'!$J$136/100))+(DG26*('[2]HojaRequerimientos'!$J$137/100)))/2</f>
        <v>3.710000000000001</v>
      </c>
      <c r="DY26" s="87"/>
      <c r="DZ26" s="88">
        <f t="shared" si="0"/>
        <v>3.710000000000001</v>
      </c>
      <c r="EA26" s="92"/>
    </row>
    <row r="27" spans="3:131" ht="15">
      <c r="C27" s="35" t="s">
        <v>81</v>
      </c>
      <c r="D27" s="35" t="s">
        <v>82</v>
      </c>
      <c r="E27" s="36">
        <v>10</v>
      </c>
      <c r="F27" s="37">
        <v>10</v>
      </c>
      <c r="G27" s="37">
        <v>2</v>
      </c>
      <c r="H27" s="37">
        <v>2</v>
      </c>
      <c r="I27" s="37">
        <v>2</v>
      </c>
      <c r="J27" s="37"/>
      <c r="K27" s="37"/>
      <c r="L27" s="37"/>
      <c r="M27" s="36"/>
      <c r="N27" s="34"/>
      <c r="O27" s="40">
        <v>10</v>
      </c>
      <c r="P27" s="37">
        <v>6</v>
      </c>
      <c r="Q27" s="37">
        <v>0</v>
      </c>
      <c r="R27" s="24"/>
      <c r="S27" s="36"/>
      <c r="T27" s="40"/>
      <c r="U27" s="40"/>
      <c r="V27" s="40"/>
      <c r="W27" s="40"/>
      <c r="X27" s="34"/>
      <c r="Y27" s="37">
        <v>10</v>
      </c>
      <c r="Z27" s="37">
        <v>6</v>
      </c>
      <c r="AA27" s="37"/>
      <c r="AB27" s="37"/>
      <c r="AC27" s="36"/>
      <c r="AD27" s="40"/>
      <c r="AE27" s="40"/>
      <c r="AF27" s="40"/>
      <c r="AG27" s="40"/>
      <c r="AH27" s="34"/>
      <c r="AI27" s="40"/>
      <c r="AJ27" s="37"/>
      <c r="AK27" s="24"/>
      <c r="AL27" s="36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>
        <v>0</v>
      </c>
      <c r="DB27" s="37">
        <v>7</v>
      </c>
      <c r="DC27" s="37">
        <v>7</v>
      </c>
      <c r="DD27" s="37">
        <v>6</v>
      </c>
      <c r="DE27" s="37"/>
      <c r="DF27" s="37"/>
      <c r="DG27" s="24"/>
      <c r="DH27" s="41">
        <f>((E27*'[2]HojaRequerimientos'!$J$17/100))+((F27*'[2]HojaRequerimientos'!$J$18/100))+((G27*'[2]HojaRequerimientos'!$J$19/100))+((H27*'[2]HojaRequerimientos'!$J$20/100))+((I27*'[2]HojaRequerimientos'!$J$21/100))+((J27*'[2]HojaRequerimientos'!$J$22/100))+((K27*'[2]HojaRequerimientos'!$J$23/100))+((L27*'[2]HojaRequerimientos'!$J$24/100))+((M27*'[2]HojaRequerimientos'!$J$25/100))+((N27*'[2]HojaRequerimientos'!$J$26/100))</f>
        <v>2.98</v>
      </c>
      <c r="DI27" s="42">
        <f>((O27*'[2]HojaRequerimientos'!$J$28/100))+((P27*'[2]HojaRequerimientos'!$J$29/100))+((Q27*'[2]HojaRequerimientos'!$J$30/100))+((R27*'[2]HojaRequerimientos'!$J$31/100))+((S27*'[2]HojaRequerimientos'!$J$32/100))+((T27*'[2]HojaRequerimientos'!$J$33/100))+((U27*'[2]HojaRequerimientos'!$J$34/100))+((V27*'[2]HojaRequerimientos'!$J$35/100))+((W27*'[2]HojaRequerimientos'!$J$36/100))+((X27*'[2]HojaRequerimientos'!$J$37/100))</f>
        <v>1.9</v>
      </c>
      <c r="DJ27" s="42">
        <f>((Y27*'[2]HojaRequerimientos'!$J$39/100))+((Z27*'[2]HojaRequerimientos'!$J$40/100))+((AA27*'[2]HojaRequerimientos'!$J$41/100))+((AB27*'[2]HojaRequerimientos'!$J$42/100))+((AC27*'[2]HojaRequerimientos'!$J$43/100))+((AD27*'[2]HojaRequerimientos'!$J$44/100))+((AE27*'[2]HojaRequerimientos'!$J$45/100))+((AF27*'[2]HojaRequerimientos'!$J$46/100))+((AG27*'[2]HojaRequerimientos'!$J$47/100))+((AH27*'[2]HojaRequerimientos'!$J$48/100))</f>
        <v>0.32</v>
      </c>
      <c r="DK27" s="42">
        <f>((AI27*'[2]HojaRequerimientos'!$J$50/100))+((AJ27*'[2]HojaRequerimientos'!$J$51/100))+((AK27*'[2]HojaRequerimientos'!$J$52/100))+((AL27*'[2]HojaRequerimientos'!$J$53/100))+((AM27*'[2]HojaRequerimientos'!$J$54/100))+((AN27*'[2]HojaRequerimientos'!$J$55/100))+((AO27*'[2]HojaRequerimientos'!$J$56/100))+((AP27*'[2]HojaRequerimientos'!$J$57/100))+((AQ27*'[2]HojaRequerimientos'!$J$58/100))+((AR27*'[2]HojaRequerimientos'!$J$59/100))</f>
        <v>0</v>
      </c>
      <c r="DL27" s="42">
        <f>((AS27*'[2]HojaRequerimientos'!$J$61/100))+((AT27*'[2]HojaRequerimientos'!$J$62/100))+((AU27*'[2]HojaRequerimientos'!$J$63/100))+((AV27*'[2]HojaRequerimientos'!$J$64/100))+((AW27*'[2]HojaRequerimientos'!$J$65/100))+((AX27*'[2]HojaRequerimientos'!$J$66/100))+((AY27*'[2]HojaRequerimientos'!$J$67/100))+((AZ27*'[2]HojaRequerimientos'!$J$68/100))+((BA27*'[2]HojaRequerimientos'!$J$69/100))+((BB27*'[2]HojaRequerimientos'!$J$70/100))</f>
        <v>0</v>
      </c>
      <c r="DM27" s="42">
        <f>((BC27*'[2]HojaRequerimientos'!$J$72/100))+((BD27*'[2]HojaRequerimientos'!$J$73/100))+((BE27*'[2]HojaRequerimientos'!$J$74/100))+((BF27*'[2]HojaRequerimientos'!$J$75/100))+((BG27*'[2]HojaRequerimientos'!$J$76/100))+((BH27*'[2]HojaRequerimientos'!$J$77/100))+((BI27*'[2]HojaRequerimientos'!$J$78/100))+((BJ27*'[2]HojaRequerimientos'!$J$79/100))+((BK27*'[2]HojaRequerimientos'!$J$80/100))+((BL27*'[2]HojaRequerimientos'!$J$81/100))</f>
        <v>0</v>
      </c>
      <c r="DN27" s="42">
        <f>((BM27*'[2]HojaRequerimientos'!$J$83/100))+((BN27*'[2]HojaRequerimientos'!$J$84/100))+((BO27*'[2]HojaRequerimientos'!$J$85/100))+((BP27*'[2]HojaRequerimientos'!$J$86/100))+((BQ27*'[2]HojaRequerimientos'!$J$87/100))+((BR27*'[2]HojaRequerimientos'!$J$88/100))+((BS27*'[2]HojaRequerimientos'!$J$89/100))+((BT27*'[2]HojaRequerimientos'!$J$90/100))+((BU27*'[2]HojaRequerimientos'!$J$91/100))+((BV27*'[2]HojaRequerimientos'!$J$92/100))</f>
        <v>0</v>
      </c>
      <c r="DO27" s="42">
        <f>((BW27*'[2]HojaRequerimientos'!$J$94/100))+((BX27*'[2]HojaRequerimientos'!$J$95/100))+((BY27*'[2]HojaRequerimientos'!$J$96/100))+((BZ27*'[2]HojaRequerimientos'!$J$97/100))+((CA27*'[2]HojaRequerimientos'!$J$98/100))+((CB27*'[2]HojaRequerimientos'!$J$99/100))+((CC27*'[2]HojaRequerimientos'!$J$100/100))+((CD27*'[2]HojaRequerimientos'!$J$101/100))+((CE27*'[2]HojaRequerimientos'!$J$102/100))+((CF27*'[2]HojaRequerimientos'!$J$103/100))</f>
        <v>0</v>
      </c>
      <c r="DP27" s="42">
        <f>((CG27*'[2]HojaRequerimientos'!$J$105/100))+((CH27*'[2]HojaRequerimientos'!$J$106/100))+((CI27*'[2]HojaRequerimientos'!$J$107/100))+((CJ27*'[2]HojaRequerimientos'!$J$108/100))+((CK27*'[2]HojaRequerimientos'!$J$109/100))+((CL27*'[2]HojaRequerimientos'!$J$110/100))+((CM27*'[2]HojaRequerimientos'!$J$111/100))+((CN27*'[2]HojaRequerimientos'!$J$112/100))+((CO27*'[2]HojaRequerimientos'!$J$113/100))+((CP27*'[2]HojaRequerimientos'!$J$114/100))</f>
        <v>0</v>
      </c>
      <c r="DQ27" s="43">
        <f>((CQ27*'[2]HojaRequerimientos'!$J$116/100))+((CR27*'[2]HojaRequerimientos'!$J$117/100))+((CS27*'[2]HojaRequerimientos'!$J$118/100))+((CT27*'[2]HojaRequerimientos'!$J$119/100))+((CU27*'[2]HojaRequerimientos'!$J$120/100))+((CV27*'[2]HojaRequerimientos'!$J$121/100))+((CW27*'[2]HojaRequerimientos'!$J$122/100))+((CX27*'[2]HojaRequerimientos'!$J$123/100))+((CY27*'[2]HojaRequerimientos'!$J$124/100))+((CZ27*'[2]HojaRequerimientos'!$J$125/100))</f>
        <v>0</v>
      </c>
      <c r="DR27" s="37"/>
      <c r="DS27" s="37"/>
      <c r="DT27" s="37"/>
      <c r="DU27" s="38"/>
      <c r="DV27" s="44"/>
      <c r="DW27" s="44"/>
      <c r="DX27" s="94">
        <f>(SUM(DH27:DQ27)+(DA27*('[2]HojaRequerimientos'!$J$131/100))+(DB27*('[2]HojaRequerimientos'!$J$132/100))+(DC27*('[2]HojaRequerimientos'!$J$133/100))+(DD27*('[2]HojaRequerimientos'!$J$134/100))+(DE27*('[2]HojaRequerimientos'!$J$135/100))+(DF27*('[2]HojaRequerimientos'!$J$136/100))+(DG27*('[2]HojaRequerimientos'!$J$137/100)))/2</f>
        <v>3.075</v>
      </c>
      <c r="DY27" s="87"/>
      <c r="DZ27" s="88">
        <f t="shared" si="0"/>
        <v>3.075</v>
      </c>
      <c r="EA27" s="92"/>
    </row>
    <row r="28" spans="3:131" ht="15">
      <c r="C28" s="35" t="s">
        <v>83</v>
      </c>
      <c r="D28" s="35" t="s">
        <v>84</v>
      </c>
      <c r="E28" s="36">
        <v>10</v>
      </c>
      <c r="F28" s="37">
        <v>10</v>
      </c>
      <c r="G28" s="37">
        <v>2</v>
      </c>
      <c r="H28" s="37">
        <v>2</v>
      </c>
      <c r="I28" s="37">
        <v>2</v>
      </c>
      <c r="J28" s="37"/>
      <c r="K28" s="37"/>
      <c r="L28" s="37"/>
      <c r="M28" s="36"/>
      <c r="N28" s="34"/>
      <c r="O28" s="40">
        <v>10</v>
      </c>
      <c r="P28" s="37">
        <v>6</v>
      </c>
      <c r="Q28" s="37">
        <v>0</v>
      </c>
      <c r="R28" s="24"/>
      <c r="S28" s="36"/>
      <c r="T28" s="40"/>
      <c r="U28" s="40"/>
      <c r="V28" s="40"/>
      <c r="W28" s="40"/>
      <c r="X28" s="34"/>
      <c r="Y28" s="37">
        <v>10</v>
      </c>
      <c r="Z28" s="37">
        <v>6</v>
      </c>
      <c r="AA28" s="37"/>
      <c r="AB28" s="37"/>
      <c r="AC28" s="36"/>
      <c r="AD28" s="40"/>
      <c r="AE28" s="40"/>
      <c r="AF28" s="40"/>
      <c r="AG28" s="40"/>
      <c r="AH28" s="34"/>
      <c r="AI28" s="40"/>
      <c r="AJ28" s="37"/>
      <c r="AK28" s="24"/>
      <c r="AL28" s="36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>
        <v>0</v>
      </c>
      <c r="DB28" s="37">
        <v>7</v>
      </c>
      <c r="DC28" s="37">
        <v>7</v>
      </c>
      <c r="DD28" s="37">
        <v>6</v>
      </c>
      <c r="DE28" s="37"/>
      <c r="DF28" s="37"/>
      <c r="DG28" s="24"/>
      <c r="DH28" s="41">
        <f>((E28*'[2]HojaRequerimientos'!$J$17/100))+((F28*'[2]HojaRequerimientos'!$J$18/100))+((G28*'[2]HojaRequerimientos'!$J$19/100))+((H28*'[2]HojaRequerimientos'!$J$20/100))+((I28*'[2]HojaRequerimientos'!$J$21/100))+((J28*'[2]HojaRequerimientos'!$J$22/100))+((K28*'[2]HojaRequerimientos'!$J$23/100))+((L28*'[2]HojaRequerimientos'!$J$24/100))+((M28*'[2]HojaRequerimientos'!$J$25/100))+((N28*'[2]HojaRequerimientos'!$J$26/100))</f>
        <v>2.98</v>
      </c>
      <c r="DI28" s="42">
        <f>((O28*'[2]HojaRequerimientos'!$J$28/100))+((P28*'[2]HojaRequerimientos'!$J$29/100))+((Q28*'[2]HojaRequerimientos'!$J$30/100))+((R28*'[2]HojaRequerimientos'!$J$31/100))+((S28*'[2]HojaRequerimientos'!$J$32/100))+((T28*'[2]HojaRequerimientos'!$J$33/100))+((U28*'[2]HojaRequerimientos'!$J$34/100))+((V28*'[2]HojaRequerimientos'!$J$35/100))+((W28*'[2]HojaRequerimientos'!$J$36/100))+((X28*'[2]HojaRequerimientos'!$J$37/100))</f>
        <v>1.9</v>
      </c>
      <c r="DJ28" s="42">
        <f>((Y28*'[2]HojaRequerimientos'!$J$39/100))+((Z28*'[2]HojaRequerimientos'!$J$40/100))+((AA28*'[2]HojaRequerimientos'!$J$41/100))+((AB28*'[2]HojaRequerimientos'!$J$42/100))+((AC28*'[2]HojaRequerimientos'!$J$43/100))+((AD28*'[2]HojaRequerimientos'!$J$44/100))+((AE28*'[2]HojaRequerimientos'!$J$45/100))+((AF28*'[2]HojaRequerimientos'!$J$46/100))+((AG28*'[2]HojaRequerimientos'!$J$47/100))+((AH28*'[2]HojaRequerimientos'!$J$48/100))</f>
        <v>0.32</v>
      </c>
      <c r="DK28" s="42">
        <f>((AI28*'[2]HojaRequerimientos'!$J$50/100))+((AJ28*'[2]HojaRequerimientos'!$J$51/100))+((AK28*'[2]HojaRequerimientos'!$J$52/100))+((AL28*'[2]HojaRequerimientos'!$J$53/100))+((AM28*'[2]HojaRequerimientos'!$J$54/100))+((AN28*'[2]HojaRequerimientos'!$J$55/100))+((AO28*'[2]HojaRequerimientos'!$J$56/100))+((AP28*'[2]HojaRequerimientos'!$J$57/100))+((AQ28*'[2]HojaRequerimientos'!$J$58/100))+((AR28*'[2]HojaRequerimientos'!$J$59/100))</f>
        <v>0</v>
      </c>
      <c r="DL28" s="42">
        <f>((AS28*'[2]HojaRequerimientos'!$J$61/100))+((AT28*'[2]HojaRequerimientos'!$J$62/100))+((AU28*'[2]HojaRequerimientos'!$J$63/100))+((AV28*'[2]HojaRequerimientos'!$J$64/100))+((AW28*'[2]HojaRequerimientos'!$J$65/100))+((AX28*'[2]HojaRequerimientos'!$J$66/100))+((AY28*'[2]HojaRequerimientos'!$J$67/100))+((AZ28*'[2]HojaRequerimientos'!$J$68/100))+((BA28*'[2]HojaRequerimientos'!$J$69/100))+((BB28*'[2]HojaRequerimientos'!$J$70/100))</f>
        <v>0</v>
      </c>
      <c r="DM28" s="42">
        <f>((BC28*'[2]HojaRequerimientos'!$J$72/100))+((BD28*'[2]HojaRequerimientos'!$J$73/100))+((BE28*'[2]HojaRequerimientos'!$J$74/100))+((BF28*'[2]HojaRequerimientos'!$J$75/100))+((BG28*'[2]HojaRequerimientos'!$J$76/100))+((BH28*'[2]HojaRequerimientos'!$J$77/100))+((BI28*'[2]HojaRequerimientos'!$J$78/100))+((BJ28*'[2]HojaRequerimientos'!$J$79/100))+((BK28*'[2]HojaRequerimientos'!$J$80/100))+((BL28*'[2]HojaRequerimientos'!$J$81/100))</f>
        <v>0</v>
      </c>
      <c r="DN28" s="42">
        <f>((BM28*'[2]HojaRequerimientos'!$J$83/100))+((BN28*'[2]HojaRequerimientos'!$J$84/100))+((BO28*'[2]HojaRequerimientos'!$J$85/100))+((BP28*'[2]HojaRequerimientos'!$J$86/100))+((BQ28*'[2]HojaRequerimientos'!$J$87/100))+((BR28*'[2]HojaRequerimientos'!$J$88/100))+((BS28*'[2]HojaRequerimientos'!$J$89/100))+((BT28*'[2]HojaRequerimientos'!$J$90/100))+((BU28*'[2]HojaRequerimientos'!$J$91/100))+((BV28*'[2]HojaRequerimientos'!$J$92/100))</f>
        <v>0</v>
      </c>
      <c r="DO28" s="42">
        <f>((BW28*'[2]HojaRequerimientos'!$J$94/100))+((BX28*'[2]HojaRequerimientos'!$J$95/100))+((BY28*'[2]HojaRequerimientos'!$J$96/100))+((BZ28*'[2]HojaRequerimientos'!$J$97/100))+((CA28*'[2]HojaRequerimientos'!$J$98/100))+((CB28*'[2]HojaRequerimientos'!$J$99/100))+((CC28*'[2]HojaRequerimientos'!$J$100/100))+((CD28*'[2]HojaRequerimientos'!$J$101/100))+((CE28*'[2]HojaRequerimientos'!$J$102/100))+((CF28*'[2]HojaRequerimientos'!$J$103/100))</f>
        <v>0</v>
      </c>
      <c r="DP28" s="42">
        <f>((CG28*'[2]HojaRequerimientos'!$J$105/100))+((CH28*'[2]HojaRequerimientos'!$J$106/100))+((CI28*'[2]HojaRequerimientos'!$J$107/100))+((CJ28*'[2]HojaRequerimientos'!$J$108/100))+((CK28*'[2]HojaRequerimientos'!$J$109/100))+((CL28*'[2]HojaRequerimientos'!$J$110/100))+((CM28*'[2]HojaRequerimientos'!$J$111/100))+((CN28*'[2]HojaRequerimientos'!$J$112/100))+((CO28*'[2]HojaRequerimientos'!$J$113/100))+((CP28*'[2]HojaRequerimientos'!$J$114/100))</f>
        <v>0</v>
      </c>
      <c r="DQ28" s="43">
        <f>((CQ28*'[2]HojaRequerimientos'!$J$116/100))+((CR28*'[2]HojaRequerimientos'!$J$117/100))+((CS28*'[2]HojaRequerimientos'!$J$118/100))+((CT28*'[2]HojaRequerimientos'!$J$119/100))+((CU28*'[2]HojaRequerimientos'!$J$120/100))+((CV28*'[2]HojaRequerimientos'!$J$121/100))+((CW28*'[2]HojaRequerimientos'!$J$122/100))+((CX28*'[2]HojaRequerimientos'!$J$123/100))+((CY28*'[2]HojaRequerimientos'!$J$124/100))+((CZ28*'[2]HojaRequerimientos'!$J$125/100))</f>
        <v>0</v>
      </c>
      <c r="DR28" s="37"/>
      <c r="DS28" s="37"/>
      <c r="DT28" s="37"/>
      <c r="DU28" s="38"/>
      <c r="DV28" s="44"/>
      <c r="DW28" s="44"/>
      <c r="DX28" s="94">
        <f>(SUM(DH28:DQ28)+(DA28*('[2]HojaRequerimientos'!$J$131/100))+(DB28*('[2]HojaRequerimientos'!$J$132/100))+(DC28*('[2]HojaRequerimientos'!$J$133/100))+(DD28*('[2]HojaRequerimientos'!$J$134/100))+(DE28*('[2]HojaRequerimientos'!$J$135/100))+(DF28*('[2]HojaRequerimientos'!$J$136/100))+(DG28*('[2]HojaRequerimientos'!$J$137/100)))/2</f>
        <v>3.075</v>
      </c>
      <c r="DY28" s="87"/>
      <c r="DZ28" s="88">
        <f t="shared" si="0"/>
        <v>3.075</v>
      </c>
      <c r="EA28" s="92"/>
    </row>
    <row r="29" spans="3:131" ht="15">
      <c r="C29" s="35" t="s">
        <v>85</v>
      </c>
      <c r="D29" s="35" t="s">
        <v>86</v>
      </c>
      <c r="E29" s="36">
        <v>10</v>
      </c>
      <c r="F29" s="37">
        <v>10</v>
      </c>
      <c r="G29" s="37">
        <v>2</v>
      </c>
      <c r="H29" s="37">
        <v>2</v>
      </c>
      <c r="I29" s="37">
        <v>2</v>
      </c>
      <c r="J29" s="37"/>
      <c r="K29" s="37"/>
      <c r="L29" s="24"/>
      <c r="M29" s="45"/>
      <c r="N29" s="22"/>
      <c r="O29" s="46">
        <v>10</v>
      </c>
      <c r="P29" s="28">
        <v>10</v>
      </c>
      <c r="Q29" s="45">
        <v>6</v>
      </c>
      <c r="R29" s="29"/>
      <c r="S29" s="45"/>
      <c r="T29" s="28"/>
      <c r="U29" s="45"/>
      <c r="V29" s="28"/>
      <c r="W29" s="45"/>
      <c r="X29" s="24"/>
      <c r="Y29" s="46">
        <v>10</v>
      </c>
      <c r="Z29" s="28">
        <v>10</v>
      </c>
      <c r="AA29" s="45"/>
      <c r="AB29" s="28"/>
      <c r="AC29" s="45"/>
      <c r="AD29" s="28"/>
      <c r="AE29" s="45"/>
      <c r="AF29" s="28"/>
      <c r="AG29" s="45"/>
      <c r="AH29" s="22"/>
      <c r="AI29" s="46"/>
      <c r="AJ29" s="28"/>
      <c r="AK29" s="48"/>
      <c r="AL29" s="49"/>
      <c r="AM29" s="45"/>
      <c r="AN29" s="28"/>
      <c r="AO29" s="45"/>
      <c r="AP29" s="28"/>
      <c r="AQ29" s="45"/>
      <c r="AR29" s="24"/>
      <c r="AS29" s="46"/>
      <c r="AT29" s="28"/>
      <c r="AU29" s="45"/>
      <c r="AV29" s="28"/>
      <c r="AW29" s="45"/>
      <c r="AX29" s="28"/>
      <c r="AY29" s="45"/>
      <c r="AZ29" s="28"/>
      <c r="BA29" s="45"/>
      <c r="BB29" s="24"/>
      <c r="BC29" s="46"/>
      <c r="BD29" s="28"/>
      <c r="BE29" s="45"/>
      <c r="BF29" s="28"/>
      <c r="BG29" s="45"/>
      <c r="BH29" s="28"/>
      <c r="BI29" s="45"/>
      <c r="BJ29" s="28"/>
      <c r="BK29" s="45"/>
      <c r="BL29" s="24"/>
      <c r="BM29" s="46"/>
      <c r="BN29" s="28"/>
      <c r="BO29" s="45"/>
      <c r="BP29" s="28"/>
      <c r="BQ29" s="45"/>
      <c r="BR29" s="28"/>
      <c r="BS29" s="45"/>
      <c r="BT29" s="28"/>
      <c r="BU29" s="45"/>
      <c r="BV29" s="24"/>
      <c r="BW29" s="46"/>
      <c r="BX29" s="28"/>
      <c r="BY29" s="45"/>
      <c r="BZ29" s="28"/>
      <c r="CA29" s="45"/>
      <c r="CB29" s="28"/>
      <c r="CC29" s="45"/>
      <c r="CD29" s="28"/>
      <c r="CE29" s="45"/>
      <c r="CF29" s="24"/>
      <c r="CG29" s="46"/>
      <c r="CH29" s="28"/>
      <c r="CI29" s="45"/>
      <c r="CJ29" s="28"/>
      <c r="CK29" s="45"/>
      <c r="CL29" s="28"/>
      <c r="CM29" s="45"/>
      <c r="CN29" s="28"/>
      <c r="CO29" s="45"/>
      <c r="CP29" s="24"/>
      <c r="CQ29" s="46"/>
      <c r="CR29" s="28"/>
      <c r="CS29" s="45"/>
      <c r="CT29" s="28"/>
      <c r="CU29" s="45"/>
      <c r="CV29" s="28"/>
      <c r="CW29" s="45"/>
      <c r="CX29" s="28"/>
      <c r="CY29" s="45"/>
      <c r="CZ29" s="22"/>
      <c r="DA29" s="40">
        <v>8</v>
      </c>
      <c r="DB29" s="37">
        <v>9</v>
      </c>
      <c r="DC29" s="37">
        <v>9</v>
      </c>
      <c r="DD29" s="37">
        <v>9</v>
      </c>
      <c r="DE29" s="37"/>
      <c r="DF29" s="37"/>
      <c r="DG29" s="24"/>
      <c r="DH29" s="41">
        <f>((E29*'[2]HojaRequerimientos'!$J$17/100))+((F29*'[2]HojaRequerimientos'!$J$18/100))+((G29*'[2]HojaRequerimientos'!$J$19/100))+((H29*'[2]HojaRequerimientos'!$J$20/100))+((I29*'[2]HojaRequerimientos'!$J$21/100))+((J29*'[2]HojaRequerimientos'!$J$22/100))+((K29*'[2]HojaRequerimientos'!$J$23/100))+((L29*'[2]HojaRequerimientos'!$J$24/100))+((M29*'[2]HojaRequerimientos'!$J$25/100))+((N29*'[2]HojaRequerimientos'!$J$26/100))</f>
        <v>2.98</v>
      </c>
      <c r="DI29" s="42">
        <f>((O29*'[2]HojaRequerimientos'!$J$28/100))+((P29*'[2]HojaRequerimientos'!$J$29/100))+((Q29*'[2]HojaRequerimientos'!$J$30/100))+((R29*'[2]HojaRequerimientos'!$J$31/100))+((S29*'[2]HojaRequerimientos'!$J$32/100))+((T29*'[2]HojaRequerimientos'!$J$33/100))+((U29*'[2]HojaRequerimientos'!$J$34/100))+((V29*'[2]HojaRequerimientos'!$J$35/100))+((W29*'[2]HojaRequerimientos'!$J$36/100))+((X29*'[2]HojaRequerimientos'!$J$37/100))</f>
        <v>2.8</v>
      </c>
      <c r="DJ29" s="42">
        <f>((Y29*'[2]HojaRequerimientos'!$J$39/100))+((Z29*'[2]HojaRequerimientos'!$J$40/100))+((AA29*'[2]HojaRequerimientos'!$J$41/100))+((AB29*'[2]HojaRequerimientos'!$J$42/100))+((AC29*'[2]HojaRequerimientos'!$J$43/100))+((AD29*'[2]HojaRequerimientos'!$J$44/100))+((AE29*'[2]HojaRequerimientos'!$J$45/100))+((AF29*'[2]HojaRequerimientos'!$J$46/100))+((AG29*'[2]HojaRequerimientos'!$J$47/100))+((AH29*'[2]HojaRequerimientos'!$J$48/100))</f>
        <v>0.4</v>
      </c>
      <c r="DK29" s="42">
        <f>((AI29*'[2]HojaRequerimientos'!$J$50/100))+((AJ29*'[2]HojaRequerimientos'!$J$51/100))+((AK29*'[2]HojaRequerimientos'!$J$52/100))+((AL29*'[2]HojaRequerimientos'!$J$53/100))+((AM29*'[2]HojaRequerimientos'!$J$54/100))+((AN29*'[2]HojaRequerimientos'!$J$55/100))+((AO29*'[2]HojaRequerimientos'!$J$56/100))+((AP29*'[2]HojaRequerimientos'!$J$57/100))+((AQ29*'[2]HojaRequerimientos'!$J$58/100))+((AR29*'[2]HojaRequerimientos'!$J$59/100))</f>
        <v>0</v>
      </c>
      <c r="DL29" s="42">
        <f>((AS29*'[2]HojaRequerimientos'!$J$61/100))+((AT29*'[2]HojaRequerimientos'!$J$62/100))+((AU29*'[2]HojaRequerimientos'!$J$63/100))+((AV29*'[2]HojaRequerimientos'!$J$64/100))+((AW29*'[2]HojaRequerimientos'!$J$65/100))+((AX29*'[2]HojaRequerimientos'!$J$66/100))+((AY29*'[2]HojaRequerimientos'!$J$67/100))+((AZ29*'[2]HojaRequerimientos'!$J$68/100))+((BA29*'[2]HojaRequerimientos'!$J$69/100))+((BB29*'[2]HojaRequerimientos'!$J$70/100))</f>
        <v>0</v>
      </c>
      <c r="DM29" s="42">
        <f>((BC29*'[2]HojaRequerimientos'!$J$72/100))+((BD29*'[2]HojaRequerimientos'!$J$73/100))+((BE29*'[2]HojaRequerimientos'!$J$74/100))+((BF29*'[2]HojaRequerimientos'!$J$75/100))+((BG29*'[2]HojaRequerimientos'!$J$76/100))+((BH29*'[2]HojaRequerimientos'!$J$77/100))+((BI29*'[2]HojaRequerimientos'!$J$78/100))+((BJ29*'[2]HojaRequerimientos'!$J$79/100))+((BK29*'[2]HojaRequerimientos'!$J$80/100))+((BL29*'[2]HojaRequerimientos'!$J$81/100))</f>
        <v>0</v>
      </c>
      <c r="DN29" s="42">
        <f>((BM29*'[2]HojaRequerimientos'!$J$83/100))+((BN29*'[2]HojaRequerimientos'!$J$84/100))+((BO29*'[2]HojaRequerimientos'!$J$85/100))+((BP29*'[2]HojaRequerimientos'!$J$86/100))+((BQ29*'[2]HojaRequerimientos'!$J$87/100))+((BR29*'[2]HojaRequerimientos'!$J$88/100))+((BS29*'[2]HojaRequerimientos'!$J$89/100))+((BT29*'[2]HojaRequerimientos'!$J$90/100))+((BU29*'[2]HojaRequerimientos'!$J$91/100))+((BV29*'[2]HojaRequerimientos'!$J$92/100))</f>
        <v>0</v>
      </c>
      <c r="DO29" s="42">
        <f>((BW29*'[2]HojaRequerimientos'!$J$94/100))+((BX29*'[2]HojaRequerimientos'!$J$95/100))+((BY29*'[2]HojaRequerimientos'!$J$96/100))+((BZ29*'[2]HojaRequerimientos'!$J$97/100))+((CA29*'[2]HojaRequerimientos'!$J$98/100))+((CB29*'[2]HojaRequerimientos'!$J$99/100))+((CC29*'[2]HojaRequerimientos'!$J$100/100))+((CD29*'[2]HojaRequerimientos'!$J$101/100))+((CE29*'[2]HojaRequerimientos'!$J$102/100))+((CF29*'[2]HojaRequerimientos'!$J$103/100))</f>
        <v>0</v>
      </c>
      <c r="DP29" s="42">
        <f>((CG29*'[2]HojaRequerimientos'!$J$105/100))+((CH29*'[2]HojaRequerimientos'!$J$106/100))+((CI29*'[2]HojaRequerimientos'!$J$107/100))+((CJ29*'[2]HojaRequerimientos'!$J$108/100))+((CK29*'[2]HojaRequerimientos'!$J$109/100))+((CL29*'[2]HojaRequerimientos'!$J$110/100))+((CM29*'[2]HojaRequerimientos'!$J$111/100))+((CN29*'[2]HojaRequerimientos'!$J$112/100))+((CO29*'[2]HojaRequerimientos'!$J$113/100))+((CP29*'[2]HojaRequerimientos'!$J$114/100))</f>
        <v>0</v>
      </c>
      <c r="DQ29" s="43">
        <f>((CQ29*'[2]HojaRequerimientos'!$J$116/100))+((CR29*'[2]HojaRequerimientos'!$J$117/100))+((CS29*'[2]HojaRequerimientos'!$J$118/100))+((CT29*'[2]HojaRequerimientos'!$J$119/100))+((CU29*'[2]HojaRequerimientos'!$J$120/100))+((CV29*'[2]HojaRequerimientos'!$J$121/100))+((CW29*'[2]HojaRequerimientos'!$J$122/100))+((CX29*'[2]HojaRequerimientos'!$J$123/100))+((CY29*'[2]HojaRequerimientos'!$J$124/100))+((CZ29*'[2]HojaRequerimientos'!$J$125/100))</f>
        <v>0</v>
      </c>
      <c r="DR29" s="37"/>
      <c r="DS29" s="37"/>
      <c r="DT29" s="37"/>
      <c r="DU29" s="38"/>
      <c r="DV29" s="44"/>
      <c r="DW29" s="44"/>
      <c r="DX29" s="94">
        <f>(SUM(DH29:DQ29)+(DA29*('[2]HojaRequerimientos'!$J$131/100))+(DB29*('[2]HojaRequerimientos'!$J$132/100))+(DC29*('[2]HojaRequerimientos'!$J$133/100))+(DD29*('[2]HojaRequerimientos'!$J$134/100))+(DE29*('[2]HojaRequerimientos'!$J$135/100))+(DF29*('[2]HojaRequerimientos'!$J$136/100))+(DG29*('[2]HojaRequerimientos'!$J$137/100)))/2</f>
        <v>3.84</v>
      </c>
      <c r="DY29" s="87"/>
      <c r="DZ29" s="88">
        <f t="shared" si="0"/>
        <v>3.84</v>
      </c>
      <c r="EA29" s="92"/>
    </row>
    <row r="30" spans="3:131" ht="15.75" thickBot="1">
      <c r="C30" s="35" t="s">
        <v>87</v>
      </c>
      <c r="D30" s="35" t="s">
        <v>82</v>
      </c>
      <c r="E30" s="36">
        <v>10</v>
      </c>
      <c r="F30" s="37">
        <v>10</v>
      </c>
      <c r="G30" s="37">
        <v>2</v>
      </c>
      <c r="H30" s="37">
        <v>2</v>
      </c>
      <c r="I30" s="37">
        <v>2</v>
      </c>
      <c r="J30" s="37"/>
      <c r="K30" s="37"/>
      <c r="L30" s="24"/>
      <c r="M30" s="45"/>
      <c r="N30" s="22"/>
      <c r="O30" s="46">
        <v>10</v>
      </c>
      <c r="P30" s="28">
        <v>10</v>
      </c>
      <c r="Q30" s="28">
        <v>6</v>
      </c>
      <c r="R30" s="29"/>
      <c r="S30" s="45"/>
      <c r="T30" s="28"/>
      <c r="U30" s="45"/>
      <c r="V30" s="28"/>
      <c r="W30" s="45"/>
      <c r="X30" s="24"/>
      <c r="Y30" s="46">
        <v>10</v>
      </c>
      <c r="Z30" s="28">
        <v>10</v>
      </c>
      <c r="AA30" s="37"/>
      <c r="AB30" s="28"/>
      <c r="AC30" s="45"/>
      <c r="AD30" s="28"/>
      <c r="AE30" s="45"/>
      <c r="AF30" s="28"/>
      <c r="AG30" s="45"/>
      <c r="AH30" s="22"/>
      <c r="AI30" s="40"/>
      <c r="AJ30" s="28"/>
      <c r="AK30" s="48"/>
      <c r="AL30" s="49"/>
      <c r="AM30" s="45"/>
      <c r="AN30" s="28"/>
      <c r="AO30" s="45"/>
      <c r="AP30" s="28"/>
      <c r="AQ30" s="45"/>
      <c r="AR30" s="24"/>
      <c r="AS30" s="46"/>
      <c r="AT30" s="28"/>
      <c r="AU30" s="45"/>
      <c r="AV30" s="28"/>
      <c r="AW30" s="45"/>
      <c r="AX30" s="28"/>
      <c r="AY30" s="45"/>
      <c r="AZ30" s="28"/>
      <c r="BA30" s="45"/>
      <c r="BB30" s="24"/>
      <c r="BC30" s="46"/>
      <c r="BD30" s="28"/>
      <c r="BE30" s="45"/>
      <c r="BF30" s="28"/>
      <c r="BG30" s="45"/>
      <c r="BH30" s="28"/>
      <c r="BI30" s="45"/>
      <c r="BJ30" s="28"/>
      <c r="BK30" s="45"/>
      <c r="BL30" s="24"/>
      <c r="BM30" s="46"/>
      <c r="BN30" s="28"/>
      <c r="BO30" s="45"/>
      <c r="BP30" s="28"/>
      <c r="BQ30" s="45"/>
      <c r="BR30" s="28"/>
      <c r="BS30" s="45"/>
      <c r="BT30" s="28"/>
      <c r="BU30" s="45"/>
      <c r="BV30" s="24"/>
      <c r="BW30" s="46"/>
      <c r="BX30" s="28"/>
      <c r="BY30" s="45"/>
      <c r="BZ30" s="28"/>
      <c r="CA30" s="45"/>
      <c r="CB30" s="28"/>
      <c r="CC30" s="45"/>
      <c r="CD30" s="28"/>
      <c r="CE30" s="45"/>
      <c r="CF30" s="24"/>
      <c r="CG30" s="46"/>
      <c r="CH30" s="28"/>
      <c r="CI30" s="45"/>
      <c r="CJ30" s="28"/>
      <c r="CK30" s="45"/>
      <c r="CL30" s="28"/>
      <c r="CM30" s="45"/>
      <c r="CN30" s="28"/>
      <c r="CO30" s="45"/>
      <c r="CP30" s="24"/>
      <c r="CQ30" s="46"/>
      <c r="CR30" s="28"/>
      <c r="CS30" s="45"/>
      <c r="CT30" s="28"/>
      <c r="CU30" s="45"/>
      <c r="CV30" s="28"/>
      <c r="CW30" s="45"/>
      <c r="CX30" s="28"/>
      <c r="CY30" s="45"/>
      <c r="CZ30" s="22"/>
      <c r="DA30" s="40">
        <v>8</v>
      </c>
      <c r="DB30" s="37">
        <v>9</v>
      </c>
      <c r="DC30" s="37">
        <v>9</v>
      </c>
      <c r="DD30" s="37">
        <v>9</v>
      </c>
      <c r="DE30" s="37"/>
      <c r="DF30" s="37"/>
      <c r="DG30" s="24"/>
      <c r="DH30" s="41">
        <f>((E30*'[2]HojaRequerimientos'!$J$17/100))+((F30*'[2]HojaRequerimientos'!$J$18/100))+((G30*'[2]HojaRequerimientos'!$J$19/100))+((H30*'[2]HojaRequerimientos'!$J$20/100))+((I30*'[2]HojaRequerimientos'!$J$21/100))+((J30*'[2]HojaRequerimientos'!$J$22/100))+((K30*'[2]HojaRequerimientos'!$J$23/100))+((L30*'[2]HojaRequerimientos'!$J$24/100))+((M30*'[2]HojaRequerimientos'!$J$25/100))+((N30*'[2]HojaRequerimientos'!$J$26/100))</f>
        <v>2.98</v>
      </c>
      <c r="DI30" s="42">
        <f>((O30*'[2]HojaRequerimientos'!$J$28/100))+((P30*'[2]HojaRequerimientos'!$J$29/100))+((Q30*'[2]HojaRequerimientos'!$J$30/100))+((R30*'[2]HojaRequerimientos'!$J$31/100))+((S30*'[2]HojaRequerimientos'!$J$32/100))+((T30*'[2]HojaRequerimientos'!$J$33/100))+((U30*'[2]HojaRequerimientos'!$J$34/100))+((V30*'[2]HojaRequerimientos'!$J$35/100))+((W30*'[2]HojaRequerimientos'!$J$36/100))+((X30*'[2]HojaRequerimientos'!$J$37/100))</f>
        <v>2.8</v>
      </c>
      <c r="DJ30" s="42">
        <f>((Y30*'[2]HojaRequerimientos'!$J$39/100))+((Z30*'[2]HojaRequerimientos'!$J$40/100))+((AA30*'[2]HojaRequerimientos'!$J$41/100))+((AB30*'[2]HojaRequerimientos'!$J$42/100))+((AC30*'[2]HojaRequerimientos'!$J$43/100))+((AD30*'[2]HojaRequerimientos'!$J$44/100))+((AE30*'[2]HojaRequerimientos'!$J$45/100))+((AF30*'[2]HojaRequerimientos'!$J$46/100))+((AG30*'[2]HojaRequerimientos'!$J$47/100))+((AH30*'[2]HojaRequerimientos'!$J$48/100))</f>
        <v>0.4</v>
      </c>
      <c r="DK30" s="42">
        <f>((AI30*'[2]HojaRequerimientos'!$J$50/100))+((AJ30*'[2]HojaRequerimientos'!$J$51/100))+((AK30*'[2]HojaRequerimientos'!$J$52/100))+((AL30*'[2]HojaRequerimientos'!$J$53/100))+((AM30*'[2]HojaRequerimientos'!$J$54/100))+((AN30*'[2]HojaRequerimientos'!$J$55/100))+((AO30*'[2]HojaRequerimientos'!$J$56/100))+((AP30*'[2]HojaRequerimientos'!$J$57/100))+((AQ30*'[2]HojaRequerimientos'!$J$58/100))+((AR30*'[2]HojaRequerimientos'!$J$59/100))</f>
        <v>0</v>
      </c>
      <c r="DL30" s="42">
        <f>((AS30*'[2]HojaRequerimientos'!$J$61/100))+((AT30*'[2]HojaRequerimientos'!$J$62/100))+((AU30*'[2]HojaRequerimientos'!$J$63/100))+((AV30*'[2]HojaRequerimientos'!$J$64/100))+((AW30*'[2]HojaRequerimientos'!$J$65/100))+((AX30*'[2]HojaRequerimientos'!$J$66/100))+((AY30*'[2]HojaRequerimientos'!$J$67/100))+((AZ30*'[2]HojaRequerimientos'!$J$68/100))+((BA30*'[2]HojaRequerimientos'!$J$69/100))+((BB30*'[2]HojaRequerimientos'!$J$70/100))</f>
        <v>0</v>
      </c>
      <c r="DM30" s="42">
        <f>((BC30*'[2]HojaRequerimientos'!$J$72/100))+((BD30*'[2]HojaRequerimientos'!$J$73/100))+((BE30*'[2]HojaRequerimientos'!$J$74/100))+((BF30*'[2]HojaRequerimientos'!$J$75/100))+((BG30*'[2]HojaRequerimientos'!$J$76/100))+((BH30*'[2]HojaRequerimientos'!$J$77/100))+((BI30*'[2]HojaRequerimientos'!$J$78/100))+((BJ30*'[2]HojaRequerimientos'!$J$79/100))+((BK30*'[2]HojaRequerimientos'!$J$80/100))+((BL30*'[2]HojaRequerimientos'!$J$81/100))</f>
        <v>0</v>
      </c>
      <c r="DN30" s="42">
        <f>((BM30*'[2]HojaRequerimientos'!$J$83/100))+((BN30*'[2]HojaRequerimientos'!$J$84/100))+((BO30*'[2]HojaRequerimientos'!$J$85/100))+((BP30*'[2]HojaRequerimientos'!$J$86/100))+((BQ30*'[2]HojaRequerimientos'!$J$87/100))+((BR30*'[2]HojaRequerimientos'!$J$88/100))+((BS30*'[2]HojaRequerimientos'!$J$89/100))+((BT30*'[2]HojaRequerimientos'!$J$90/100))+((BU30*'[2]HojaRequerimientos'!$J$91/100))+((BV30*'[2]HojaRequerimientos'!$J$92/100))</f>
        <v>0</v>
      </c>
      <c r="DO30" s="42">
        <f>((BW30*'[2]HojaRequerimientos'!$J$94/100))+((BX30*'[2]HojaRequerimientos'!$J$95/100))+((BY30*'[2]HojaRequerimientos'!$J$96/100))+((BZ30*'[2]HojaRequerimientos'!$J$97/100))+((CA30*'[2]HojaRequerimientos'!$J$98/100))+((CB30*'[2]HojaRequerimientos'!$J$99/100))+((CC30*'[2]HojaRequerimientos'!$J$100/100))+((CD30*'[2]HojaRequerimientos'!$J$101/100))+((CE30*'[2]HojaRequerimientos'!$J$102/100))+((CF30*'[2]HojaRequerimientos'!$J$103/100))</f>
        <v>0</v>
      </c>
      <c r="DP30" s="42">
        <f>((CG30*'[2]HojaRequerimientos'!$J$105/100))+((CH30*'[2]HojaRequerimientos'!$J$106/100))+((CI30*'[2]HojaRequerimientos'!$J$107/100))+((CJ30*'[2]HojaRequerimientos'!$J$108/100))+((CK30*'[2]HojaRequerimientos'!$J$109/100))+((CL30*'[2]HojaRequerimientos'!$J$110/100))+((CM30*'[2]HojaRequerimientos'!$J$111/100))+((CN30*'[2]HojaRequerimientos'!$J$112/100))+((CO30*'[2]HojaRequerimientos'!$J$113/100))+((CP30*'[2]HojaRequerimientos'!$J$114/100))</f>
        <v>0</v>
      </c>
      <c r="DQ30" s="43">
        <f>((CQ30*'[2]HojaRequerimientos'!$J$116/100))+((CR30*'[2]HojaRequerimientos'!$J$117/100))+((CS30*'[2]HojaRequerimientos'!$J$118/100))+((CT30*'[2]HojaRequerimientos'!$J$119/100))+((CU30*'[2]HojaRequerimientos'!$J$120/100))+((CV30*'[2]HojaRequerimientos'!$J$121/100))+((CW30*'[2]HojaRequerimientos'!$J$122/100))+((CX30*'[2]HojaRequerimientos'!$J$123/100))+((CY30*'[2]HojaRequerimientos'!$J$124/100))+((CZ30*'[2]HojaRequerimientos'!$J$125/100))</f>
        <v>0</v>
      </c>
      <c r="DR30" s="37"/>
      <c r="DS30" s="37"/>
      <c r="DT30" s="37"/>
      <c r="DU30" s="38"/>
      <c r="DV30" s="44"/>
      <c r="DW30" s="44"/>
      <c r="DX30" s="94">
        <f>(SUM(DH30:DQ30)+(DA30*('[2]HojaRequerimientos'!$J$131/100))+(DB30*('[2]HojaRequerimientos'!$J$132/100))+(DC30*('[2]HojaRequerimientos'!$J$133/100))+(DD30*('[2]HojaRequerimientos'!$J$134/100))+(DE30*('[2]HojaRequerimientos'!$J$135/100))+(DF30*('[2]HojaRequerimientos'!$J$136/100))+(DG30*('[2]HojaRequerimientos'!$J$137/100)))/2</f>
        <v>3.84</v>
      </c>
      <c r="DY30" s="89"/>
      <c r="DZ30" s="90">
        <f t="shared" si="0"/>
        <v>3.84</v>
      </c>
      <c r="EA30" s="92"/>
    </row>
  </sheetData>
  <sheetProtection/>
  <mergeCells count="17">
    <mergeCell ref="E2:CZ2"/>
    <mergeCell ref="DA2:DG2"/>
    <mergeCell ref="DH2:DQ2"/>
    <mergeCell ref="DR2:DW2"/>
    <mergeCell ref="E3:N3"/>
    <mergeCell ref="O3:X3"/>
    <mergeCell ref="Y3:AH3"/>
    <mergeCell ref="AI3:AR3"/>
    <mergeCell ref="AS3:BB3"/>
    <mergeCell ref="BC3:BL3"/>
    <mergeCell ref="DR3:DW3"/>
    <mergeCell ref="BM3:BV3"/>
    <mergeCell ref="BW3:CF3"/>
    <mergeCell ref="CG3:CP3"/>
    <mergeCell ref="CQ3:CZ3"/>
    <mergeCell ref="DA3:DG3"/>
    <mergeCell ref="DH3:D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LC</cp:lastModifiedBy>
  <dcterms:created xsi:type="dcterms:W3CDTF">2011-04-02T17:44:27Z</dcterms:created>
  <dcterms:modified xsi:type="dcterms:W3CDTF">2011-04-08T04:10:11Z</dcterms:modified>
  <cp:category/>
  <cp:version/>
  <cp:contentType/>
  <cp:contentStatus/>
</cp:coreProperties>
</file>